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harry.f/Documents/"/>
    </mc:Choice>
  </mc:AlternateContent>
  <bookViews>
    <workbookView xWindow="5400" yWindow="1100" windowWidth="33900" windowHeight="14860"/>
  </bookViews>
  <sheets>
    <sheet name="Расходы и поступления" sheetId="2" r:id="rId1"/>
    <sheet name="Поступления ВТБ 24" sheetId="3" r:id="rId2"/>
    <sheet name="Поступления Сбербанк" sheetId="17" r:id="rId3"/>
    <sheet name="Поступления CloudPayments" sheetId="10" r:id="rId4"/>
    <sheet name="Поступления Яндекс.Деньги" sheetId="4" r:id="rId5"/>
    <sheet name="Поступления МКБ " sheetId="5" r:id="rId6"/>
    <sheet name="Поступления Mixplat 3443" sheetId="7" r:id="rId7"/>
    <sheet name="Поступления ДМ" sheetId="13" r:id="rId8"/>
    <sheet name="Поступления Qiwi" sheetId="11" r:id="rId9"/>
    <sheet name="Поступления ПСКБ" sheetId="18" r:id="rId10"/>
    <sheet name="Поступления НКО Премиум" sheetId="12" r:id="rId11"/>
    <sheet name="Поступления гранты" sheetId="9" r:id="rId12"/>
    <sheet name="Лист1" sheetId="16" r:id="rId1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7" i="2" l="1"/>
  <c r="C61" i="2"/>
  <c r="C4" i="2"/>
  <c r="C4" i="13"/>
  <c r="C4" i="7"/>
  <c r="C4" i="4"/>
  <c r="C4" i="3"/>
  <c r="D4" i="17"/>
  <c r="C19" i="2"/>
  <c r="C35" i="2"/>
  <c r="C36" i="2"/>
  <c r="C33" i="2"/>
  <c r="C30" i="2"/>
  <c r="C18" i="2"/>
  <c r="A39" i="2"/>
  <c r="A40" i="2"/>
  <c r="C16" i="2"/>
  <c r="C4" i="18"/>
  <c r="C4" i="9"/>
  <c r="C6" i="5"/>
  <c r="C4" i="11"/>
  <c r="C4" i="12"/>
  <c r="C4" i="10"/>
</calcChain>
</file>

<file path=xl/sharedStrings.xml><?xml version="1.0" encoding="utf-8"?>
<sst xmlns="http://schemas.openxmlformats.org/spreadsheetml/2006/main" count="1061" uniqueCount="808">
  <si>
    <t>Расходы на уставную деятельность Фонда (руб.)</t>
  </si>
  <si>
    <t>Оплата лечения, обследования</t>
  </si>
  <si>
    <t>Расходы по проектам и экспертиза заявок</t>
  </si>
  <si>
    <t>Административно-хозяйственные расходы Фонда (руб.)</t>
  </si>
  <si>
    <t>Оплата труда на управление и развитие Фонда</t>
  </si>
  <si>
    <t>Аренда помещения</t>
  </si>
  <si>
    <t>Штрафы/пени</t>
  </si>
  <si>
    <t>Прочие расходы (телефон, Интернет, канцелярские товары)</t>
  </si>
  <si>
    <t>ИТОГО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</si>
  <si>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</si>
  <si>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Дата</t>
  </si>
  <si>
    <t>Сумма пожертвования</t>
  </si>
  <si>
    <t>Назначение платежа</t>
  </si>
  <si>
    <t>Жертвователь</t>
  </si>
  <si>
    <t>Дата совершения операции</t>
  </si>
  <si>
    <t>Сумма перевода, руб.</t>
  </si>
  <si>
    <t>Назначение</t>
  </si>
  <si>
    <t>№пп</t>
  </si>
  <si>
    <t>Сумма к перечислению</t>
  </si>
  <si>
    <t>Дата, время</t>
  </si>
  <si>
    <t>Московский кредитный банк. Реестр переводов, принятых от физических лиц</t>
  </si>
  <si>
    <t>Страх. взносы на обязательное социальное страхование от несчастных случаев</t>
  </si>
  <si>
    <t>Расходы по социальным проектам</t>
  </si>
  <si>
    <t>НДФЛ административного персонала</t>
  </si>
  <si>
    <t>Отчисления в ФСС административного персонала</t>
  </si>
  <si>
    <t>Оказана помощь в организации бесплатного лечения 900 детям</t>
  </si>
  <si>
    <t>в т.ч. Оплата труда проектного персонала</t>
  </si>
  <si>
    <t>в т.ч. НДФЛ проектного персонала</t>
  </si>
  <si>
    <t>в т.ч. Отчисления в ФСС проектного персонала</t>
  </si>
  <si>
    <t>Поступления за октябрь-декабрь 2018 (руб.)</t>
  </si>
  <si>
    <t>Расходы  за октябрь-декабрь 2018 (руб.)</t>
  </si>
  <si>
    <t>Шаламов</t>
  </si>
  <si>
    <t>Членство в объединениях (СВОД)</t>
  </si>
  <si>
    <t xml:space="preserve">Членство в объединениях (ВСЕ ВМЕСТЕ) </t>
  </si>
  <si>
    <t>Курбатов</t>
  </si>
  <si>
    <t>Махмутов</t>
  </si>
  <si>
    <t>ИТ расходы. SMM/</t>
  </si>
  <si>
    <t>ИТ расходы.Хостинг</t>
  </si>
  <si>
    <t>ИТ расходы. Приобретение оргтехники, расх. Материалов к ней</t>
  </si>
  <si>
    <t>Вода питьевая</t>
  </si>
  <si>
    <t>ИТ расходы. CRM-система</t>
  </si>
  <si>
    <t>Специальная оценка условий труда</t>
  </si>
  <si>
    <t>Темпесто</t>
  </si>
  <si>
    <t>ИТ расходы. Доступ к сети Интернет</t>
  </si>
  <si>
    <t>Типографские расходы (благодарственные письма)</t>
  </si>
  <si>
    <t>ИТ расходы. Ростелеком. За номер 8-800-301-43-41</t>
  </si>
  <si>
    <t>по реестру</t>
  </si>
  <si>
    <t>ИТ расходы. Вымпелком. За номер 8495-508-21-32</t>
  </si>
  <si>
    <t>Лемзякова</t>
  </si>
  <si>
    <t>Ширяев</t>
  </si>
  <si>
    <t>Чеснова</t>
  </si>
  <si>
    <t>Расходы в рамках грантовых проектов</t>
  </si>
  <si>
    <t>Грант Мэра Москвы Волонтерский проект</t>
  </si>
  <si>
    <t>Грант Фонда Президентских грантов Проект Консультативная служба</t>
  </si>
  <si>
    <t>Коробка храбрости</t>
  </si>
  <si>
    <t>Отчет о полученных пожертвованиях, перечисленных через ВТБ24, за январь-март 2019 года.</t>
  </si>
  <si>
    <t>Отчет о полученных пожертвованиях, перечисленных через платежную систему CloudPayments, за январь-март 2019 года.</t>
  </si>
  <si>
    <t>Отчет о полученных пожертвованиях, перечисленных через платежную систему Яндекс.Деньги, за январь-март 2019 года.</t>
  </si>
  <si>
    <t xml:space="preserve"> c 01.01.2019 00:00:00 по 31.03.2019 23:59:59</t>
  </si>
  <si>
    <t>Отчет о полученных СМС пожертвованиях через платежную систему Mixplat, за январь-март 2019 года.</t>
  </si>
  <si>
    <t>Отчет о полученных пожертвованиях, поступивших от БФ "Детский мир" за январь-март 2019 года.</t>
  </si>
  <si>
    <t>Отчет о полученных пожертвованиях, перечисленных через Qiwi, за январь-март 2019 года.</t>
  </si>
  <si>
    <t>Отчет о средствах, поступивших в рамках грантов за январь-март 2019 года.</t>
  </si>
  <si>
    <t>Отчет о полученных пожертвованиях, перечисленных через НКО Премиум, за январь-март 2019 года.</t>
  </si>
  <si>
    <t>Отчет о полученных пожертвованиях, перечисленных через Сбербанк, за январь-март 2019 года.</t>
  </si>
  <si>
    <t>ДОБРОВОЛЬНОЕ ПОЖЕРТВОВАНИЕ;Дата оплаты 30/12/2018;Плательщик:шебапршинов;агдрей;</t>
  </si>
  <si>
    <t>ДОБРОВОЛЬНОЕ ПОЖЕРТВОВАНИЕ;Дата оплаты 31/12/2018;Плательщик:Мельников;Владимир;Львович;</t>
  </si>
  <si>
    <t>ДОБРОВОЛЬНОЕ ПОЖЕРТВОВАНИЕ;Дата оплаты 08/01/2019;Плательщик:герасименко;ольга;</t>
  </si>
  <si>
    <t>ДОБРОВОЛЬНОЕ ПОЖЕРТВОВАНИЕ;Дата оплаты 08/01/2019;Плательщик:булавин;андрей;</t>
  </si>
  <si>
    <t>ДОБРОВОЛЬНОЕ ПОЖЕРТВОВАНИЕ;Дата оплаты 08/01/2019;Плательщик:Новичков;Иван;</t>
  </si>
  <si>
    <t>ДОБРОВОЛЬНОЕ ПОЖЕРТВОВАНИЕ;Дата оплаты 07/01/2019;Плательщик:Мельников;Владимир;</t>
  </si>
  <si>
    <t>ДОБРОВОЛЬНОЕ ПОЖЕРТВОВАНИЕ;Дата оплаты 09/01/2019;Плательщик:Коновалова;ольга;</t>
  </si>
  <si>
    <t>ДОБРОВОЛЬНОЕ ПОЖЕРТВОВАНИЕ;Дата оплаты 09/01/2019;Плательщик:Иванов;Петр;Иваенович;Старомарьевка,Ставропольская,20а;</t>
  </si>
  <si>
    <t>ДОБРОВОЛЬНОЕ ПОЖЕРТВОВАНИЕ;Дата оплаты 09/01/2019;Плательщик:григоращенко;светлана;</t>
  </si>
  <si>
    <t>ДОБРОВОЛЬНОЕ ПОЖЕРТВОВАНИЕ;Дата оплаты 09/01/2019;Плательщик:Золоторева;Ольга;</t>
  </si>
  <si>
    <t>ДОБРОВОЛЬНОЕ ПОЖЕРТВОВАНИЕ;Дата оплаты 09/01/2019;Плательщик:Озерова;Людмила;</t>
  </si>
  <si>
    <t>ДОБРОВОЛЬНОЕ ПОЖЕРТВОВАНИЕ;Дата оплаты 09/01/2019;Плательщик:Стародубец;Валентина;</t>
  </si>
  <si>
    <t>ДОБРОВОЛЬНОЕ ПОЖЕРТВОВАНИЕ;Дата оплаты 09/01/2019;Плательщик:сейфан;раван;</t>
  </si>
  <si>
    <t>ДОБРОВОЛЬНОЕ ПОЖЕРТВОВАНИЕ;Дата оплаты 10/01/2019;Плательщик:Несонова;Анна;</t>
  </si>
  <si>
    <t>ДОБРОВОЛЬНОЕ ПОЖЕРТВОВАНИЕ;Дата оплаты 10/01/2019;Плательщик:ПОДПАЛЬНЫЙ;СЕРГЕЙ;</t>
  </si>
  <si>
    <t>ДОБРОВОЛЬНОЕ ПОЖЕРТВОВАНИЕ;Дата оплаты 10/01/2019;Плательщик:Сафонов;Алексей;</t>
  </si>
  <si>
    <t>ДОБРОВОЛЬНОЕ ПОЖЕРТВОВАНИЕ;Дата оплаты 10/01/2019;Плательщик:Чернов;Василий;</t>
  </si>
  <si>
    <t>ДОБРОВОЛЬНОЕ ПОЖЕРТВОВАНИЕ;Дата оплаты 10/01/2019;Плательщик:Астафьев;Юрий;</t>
  </si>
  <si>
    <t>ДОБРОВОЛЬНОЕ ПОЖЕРТВОВАНИЕ;Дата оплаты 10/01/2019;Плательщик:Атакова;нина;</t>
  </si>
  <si>
    <t>ДОБРОВОЛЬНОЕ ПОЖЕРТВОВАНИЕ;Дата оплаты 10/01/2019;Плательщик:дряхлова;динара;флюровна;52/09-93;89872326302;</t>
  </si>
  <si>
    <t>ДОБРОВОЛЬНОЕ ПОЖЕРТВОВАНИЕ;Дата оплаты 11/01/2019;Плательщик:кафаров;шамиль;</t>
  </si>
  <si>
    <t>ДОБРОВОЛЬНОЕ ПОЖЕРТВОВАНИЕ;Дата оплаты 12/01/2019;ДОБРОВОЛЬНОЕ ПОЖЕРТВОВАНИЕ;Плательщик:ВИНЯРСКИЙ;АЛЕКСАНДР;НИКОЛАЕВИЧ;С ДОНСКОЕ УЛ СОЛНЕЧНАЯ Д 18 КВ 15;00000000000;</t>
  </si>
  <si>
    <t>ДОБРОВОЛЬНОЕ ПОЖЕРТВОВАНИЕ;Дата оплаты 11/01/2019;Плательщик:Жулина;Наталья;</t>
  </si>
  <si>
    <t>ДОБРОВОЛЬНОЕ ПОЖЕРТВОВАНИЕ;Дата оплаты 11/01/2019;Плательщик:Алиев;Гасан;Кудиявович;Старомарьевка,Подгорная,11ж;</t>
  </si>
  <si>
    <t>ДОБРОВОЛЬНОЕ ПОЖЕРТВОВАНИЕ;Дата оплаты 12/01/2019;Плательщик:0;0;</t>
  </si>
  <si>
    <t>ДОБРОВОЛЬНОЕ ПОЖЕРТВОВАНИЕ;Дата оплаты 11/01/2019;ДОБРОВОЛЬНОЕ ПОЖЕРТВОВАНИЕ;Плательщик:ПРИСТУПОВА;АЛЛА;ИВАНОВНА;С ДОНСКОЕ УЛ ЮБИЛЕЙНАЯ Д 20 КВ 2;88654589999;</t>
  </si>
  <si>
    <t>ДОБРОВОЛЬНОЕ ПОЖЕРТВОВАНИЕ;Дата оплаты 12/01/2019;Плательщик:0000025400;0703040388;0;</t>
  </si>
  <si>
    <t>ДОБРОВОЛЬНОЕ ПОЖЕРТВОВАНИЕ;Дата оплаты 11/01/2019;добровольное пожертвование;Плательщик:бабаян;виолета;арменовна;с донское ул нагорная д 15;86547899999;</t>
  </si>
  <si>
    <t>ДОБРОВОЛЬНОЕ ПОЖЕРТВОВАНИЕ;Дата оплаты 13/01/2019;Плательщик:0;0;</t>
  </si>
  <si>
    <t>ДОБРОВОЛЬНОЕ ПОЖЕРТВОВАНИЕ;Дата оплаты 13/01/2019;Плательщик:Котеев;Эдуард;</t>
  </si>
  <si>
    <t>ДОБРОВОЛЬНОЕ ПОЖЕРТВОВАНИЕ;Дата оплаты 13/01/2019;Плательщик:Рахманова;Екатерина;</t>
  </si>
  <si>
    <t>ДОБРОВОЛЬНОЕ ПОЖЕРТВОВАНИЕ;Дата оплаты 14/01/2019;Плательщик:0.590;0701497806;</t>
  </si>
  <si>
    <t>ДОБРОВОЛЬНОЕ ПОЖЕРТВОВАНИЕ;Дата оплаты 14/01/2019;Плательщик:0;0;</t>
  </si>
  <si>
    <t>ДОБРОВОЛЬНОЕ ПОЖЕРТВОВАНИЕ;Дата оплаты 14/01/2019;Плательщик:рыбалка;ольга;</t>
  </si>
  <si>
    <t>ДОБРОВОЛЬНОЕ ПОЖЕРТВОВАНИЕ;Дата оплаты 14/01/2019;Плательщик:гукасян;мартуник;</t>
  </si>
  <si>
    <t>ДОБРОВОЛЬНОЕ ПОЖЕРТВОВАНИЕ;Дата оплаты 15/01/2019;Плательщик:Щетинин;Михаил;</t>
  </si>
  <si>
    <t>ДОБРОВОЛЬНОЕ ПОЖЕРТВОВАНИЕ;Дата оплаты 15/01/2019;Плательщик:Иванова;Александра;</t>
  </si>
  <si>
    <t>ДОБРОВОЛЬНОЕ ПОЖЕРТВОВАНИЕ;Дата оплаты 15/01/2019;Плательщик:Айвазян;Цовинар;</t>
  </si>
  <si>
    <t>ДОБРОВОЛЬНОЕ ПОЖЕРТВОВАНИЕ;Дата оплаты 15/01/2019;Плательщик:Захарин;Виктор;Николаевич;Старомарьевка,Войкова,9;</t>
  </si>
  <si>
    <t>ДОБРОВОЛЬНОЕ ПОЖЕРТВОВАНИЕ;Дата оплаты 15/01/2019;Плательщик:рыбалко;лена;</t>
  </si>
  <si>
    <t>ДОБРОВОЛЬНОЕ ПОЖЕРТВОВАНИЕ;Дата оплаты 15/01/2019;Плательщик:Вирабян;Нелли;</t>
  </si>
  <si>
    <t>ДОБРОВОЛЬНОЕ ПОЖЕРТВОВАНИЕ;Дата оплаты 15/01/2019;Плательщик:Тебякина;Елена;Николаевна;Старомарьевка,Северный,;</t>
  </si>
  <si>
    <t>ДОБРОВОЛЬНОЕ ПОЖЕРТВОВАНИЕ;Дата оплаты 16/01/2019;Плательщик:Лобачева;Людмила;</t>
  </si>
  <si>
    <t>ДОБРОВОЛЬНОЕ ПОЖЕРТВОВАНИЕ;Дата оплаты 16/01/2019;Плательщик:Ибрагимова;С;</t>
  </si>
  <si>
    <t>ДОБРОВОЛЬНОЕ ПОЖЕРТВОВАНИЕ;Дата оплаты 16/01/2019;Плательщик:Жердева;таисия;</t>
  </si>
  <si>
    <t>ДОБРОВОЛЬНОЕ ПОЖЕРТВОВАНИЕ;Дата оплаты 16/01/2019;Плательщик:АНАНЯН;АРШАК;ГРАЧИКОВИЧ;</t>
  </si>
  <si>
    <t>ДОБРОВОЛЬНОЕ ПОЖЕРТВОВАНИЕ;Дата оплаты 16/01/2019;Плательщик:Григорян;Оксана;Владимировна;Старомарьевка,Свердлова,18/1;</t>
  </si>
  <si>
    <t>ДОБРОВОЛЬНОЕ ПОЖЕРТВОВАНИЕ;Дата оплаты 16/01/2019;Плательщик:Горшкова;Елена;</t>
  </si>
  <si>
    <t>ДОБРОВОЛЬНОЕ ПОЖЕРТВОВАНИЕ;Дата оплаты 17/01/2019;Плательщик:Жданов;Николай;</t>
  </si>
  <si>
    <t>ДОБРОВОЛЬНОЕ ПОЖЕРТВОВАНИЕ;Дата оплаты 17/01/2019;Плательщик:Кузьменко;петр;</t>
  </si>
  <si>
    <t>ДОБРОВОЛЬНОЕ ПОЖЕРТВОВАНИЕ;Дата оплаты 17/01/2019;Плательщик:Баранник;Татьяна;</t>
  </si>
  <si>
    <t>ДОБРОВОЛЬНОЕ ПОЖЕРТВОВАНИЕ;Дата оплаты 17/01/2019;Плательщик:Молотова;любовь;</t>
  </si>
  <si>
    <t>ДОБРОВОЛЬНОЕ ПОЖЕРТВОВАНИЕ;Дата оплаты 17/01/2019;Плательщик:Курашев;Валерий;</t>
  </si>
  <si>
    <t>ДОБРОВОЛЬНОЕ ПОЖЕРТВОВАНИЕ;Дата оплаты 17/01/2019;Плательщик:ЧОМАЕВА;АМИНА;</t>
  </si>
  <si>
    <t>ДОБРОВОЛЬНОЕ ПОЖЕРТВОВАНИЕ;Дата оплаты 17/01/2019;Плательщик:Ефименко;людмила;</t>
  </si>
  <si>
    <t>ДОБРОВОЛЬНОЕ ПОЖЕРТВОВАНИЕ;Дата оплаты 17/01/2019;Плательщик:гулев;александр;</t>
  </si>
  <si>
    <t>ДОБРОВОЛЬНОЕ ПОЖЕРТВОВАНИЕ;Дата оплаты 18/01/2019;Плательщик:Иванов;Алексей;</t>
  </si>
  <si>
    <t>ДОБРОВОЛЬНОЕ ПОЖЕРТВОВАНИЕ;Дата оплаты 18/01/2019;Плательщик:рыба;олег;</t>
  </si>
  <si>
    <t>ДОБРОВОЛЬНОЕ ПОЖЕРТВОВАНИЕ;Дата оплаты 18/01/2019;Плательщик:калиберда;лидия;</t>
  </si>
  <si>
    <t>ДОБРОВОЛЬНОЕ ПОЖЕРТВОВАНИЕ;Дата оплаты 18/01/2019;ДОБРОВОЛЬНОЕ ПОЖЕРТВОВАНИЕ;Плательщик:МИНАСЯН;АРМАИС;НИКОЛАЕВИЧ;С ДОНСКОЕ УЛ ПАРТИЗАНСКАЯ Д 6;00000000000;</t>
  </si>
  <si>
    <t>ДОБРОВОЛЬНОЕ ПОЖЕРТВОВАНИЕ;Дата оплаты 18/01/2019;Плательщик:рындя;олег;</t>
  </si>
  <si>
    <t>ДОБРОВОЛЬНОЕ ПОЖЕРТВОВАНИЕ;Дата оплаты 18/01/2019;Плательщик:Ромохова;алла;</t>
  </si>
  <si>
    <t>ДОБРОВОЛЬНОЕ ПОЖЕРТВОВАНИЕ;Дата оплаты 19/01/2019;Плательщик:абаджян;ольга;</t>
  </si>
  <si>
    <t>ДОБРОВОЛЬНОЕ ПОЖЕРТВОВАНИЕ;Дата оплаты 18/01/2019;Плательщик:Саргсян;Кристина;Аслановна;Старомарьевка,Садовый,4;</t>
  </si>
  <si>
    <t>ДОБРОВОЛЬНОЕ ПОЖЕРТВОВАНИЕ;Дата оплаты 18/01/2019;Плательщик:Юрьева;Галина;</t>
  </si>
  <si>
    <t>ДОБРОВОЛЬНОЕ ПОЖЕРТВОВАНИЕ;Дата оплаты 19/01/2019;Плательщик:Коровенкова;Елена;Николаевна;г.Спасск;k.lena2981@gmail.com;</t>
  </si>
  <si>
    <t>ДОБРОВОЛЬНОЕ ПОЖЕРТВОВАНИЕ;Дата оплаты 20/01/2019;Плательщик:стаценко;екатерина;</t>
  </si>
  <si>
    <t>ДОБРОВОЛЬНОЕ ПОЖЕРТВОВАНИЕ;Дата оплаты 21/01/2019;Плательщик:0;0;</t>
  </si>
  <si>
    <t>ДОБРОВОЛЬНОЕ ПОЖЕРТВОВАНИЕ;Дата оплаты 22/01/2019;Плательщик:Подзолко;Наталья;Сергеевна;Старомарьевка,Дорожная,6,кв.3;</t>
  </si>
  <si>
    <t>ДОБРОВОЛЬНОЕ ПОЖЕРТВОВАНИЕ;Дата оплаты 22/01/2019;Плательщик:кантемирова;марина;</t>
  </si>
  <si>
    <t>ДОБРОВОЛЬНОЕ ПОЖЕРТВОВАНИЕ;Дата оплаты 22/01/2019;Плательщик:абдоков;алексей;</t>
  </si>
  <si>
    <t>ДОБРОВОЛЬНОЕ ПОЖЕРТВОВАНИЕ;Дата оплаты 22/01/2019;Плательщик:козлова;инна;</t>
  </si>
  <si>
    <t>ДОБРОВОЛЬНОЕ ПОЖЕРТВОВАНИЕ;Дата оплаты 22/01/2019;Плательщик:Косинова;Галина;Дмитриевна;Старомарьевка,Красная,83;</t>
  </si>
  <si>
    <t>ДОБРОВОЛЬНОЕ ПОЖЕРТВОВАНИЕ;Дата оплаты 22/01/2019;Плательщик:дзюба;полина;</t>
  </si>
  <si>
    <t>ДОБРОВОЛЬНОЕ ПОЖЕРТВОВАНИЕ;Дата оплаты 22/01/2019;Плательщик:Джангирян;владимир;</t>
  </si>
  <si>
    <t>ДОБРОВОЛЬНОЕ ПОЖЕРТВОВАНИЕ;Дата оплаты 22/01/2019;Плательщик:Пономарев;сергей;</t>
  </si>
  <si>
    <t>ДОБРОВОЛЬНОЕ ПОЖЕРТВОВАНИЕ;Дата оплаты 22/01/2019;Плательщик:Чурилова;валентина;</t>
  </si>
  <si>
    <t>ДОБРОВОЛЬНОЕ ПОЖЕРТВОВАНИЕ;Дата оплаты 23/01/2019;Плательщик:Гребенкина;Антонина;</t>
  </si>
  <si>
    <t>ДОБРОВОЛЬНОЕ ПОЖЕРТВОВАНИЕ;Дата оплаты 23/01/2019;Плательщик:силютина;ольга;</t>
  </si>
  <si>
    <t>ДОБРОВОЛЬНОЕ ПОЖЕРТВОВАНИЕ;Дата оплаты 23/01/2019;Плательщик:0;0;</t>
  </si>
  <si>
    <t>ДОБРОВОЛЬНОЕ ПОЖЕРТВОВАНИЕ;Дата оплаты 23/01/2019;Плательщик:Кузьменко;Раиса;</t>
  </si>
  <si>
    <t>ДОБРОВОЛЬНОЕ ПОЖЕРТВОВАНИЕ;Дата оплаты 23/01/2019;Плательщик:Савосина;В;</t>
  </si>
  <si>
    <t>ДОБРОВОЛЬНОЕ ПОЖЕРТВОВАНИЕ;Дата оплаты 24/01/2019;Плательщик:аксенова;ольга;ивановна;</t>
  </si>
  <si>
    <t>ДОБРОВОЛЬНОЕ ПОЖЕРТВОВАНИЕ;Дата оплаты 24/01/2019;Плательщик:Мещярякова;вера;</t>
  </si>
  <si>
    <t>ДОБРОВОЛЬНОЕ ПОЖЕРТВОВАНИЕ;Дата оплаты 24/01/2019;Плательщик:Селюков;Владимир;</t>
  </si>
  <si>
    <t>ДОБРОВОЛЬНОЕ ПОЖЕРТВОВАНИЕ;Дата оплаты 24/01/2019;Плательщик:Раба;нина;</t>
  </si>
  <si>
    <t>ДОБРОВОЛЬНОЕ ПОЖЕРТВОВАНИЕ;Дата оплаты 24/01/2019;добровольное пожертвование;Плательщик:петров;сергей;александрович;с донское ул промышленная д 4 кв 1;00000000000;</t>
  </si>
  <si>
    <t>ДОБРОВОЛЬНОЕ ПОЖЕРТВОВАНИЕ;Дата оплаты 24/01/2019;добровольное пожертвование;Плательщик:москаленко;алексей;алексеевич;с новая Кугульта ул комсомольская д 61;00000000000;</t>
  </si>
  <si>
    <t>ДОБРОВОЛЬНОЕ ПОЖЕРТВОВАНИЕ;Дата оплаты 25/01/2019;Плательщик:меденцева;елена;</t>
  </si>
  <si>
    <t>ДОБРОВОЛЬНОЕ ПОЖЕРТВОВАНИЕ;Дата оплаты 25/01/2019;Плательщик:Соколенко;Ольга;Ивановна;Старомарьевка,Лермонтова,3,кв 1;</t>
  </si>
  <si>
    <t>ДОБРОВОЛЬНОЕ ПОЖЕРТВОВАНИЕ;Дата оплаты 25/01/2019;Плательщик:фархатова;нурият;</t>
  </si>
  <si>
    <t>ДОБРОВОЛЬНОЕ ПОЖЕРТВОВАНИЕ;Дата оплаты 26/01/2019;Плательщик:мадагова;мария;</t>
  </si>
  <si>
    <t>ДОБРОВОЛЬНОЕ ПОЖЕРТВОВАНИЕ;Дата оплаты 25/01/2019;Плательщик:Григорян;Лусине;Мельсиковна;Старомарьевка,Михайловская,10;</t>
  </si>
  <si>
    <t>ДОБРОВОЛЬНОЕ ПОЖЕРТВОВАНИЕ;Дата оплаты 26/01/2019;Плательщик:ДАНИЛОВА;ЕЛЕНА;</t>
  </si>
  <si>
    <t>ДОБРОВОЛЬНОЕ ПОЖЕРТВОВАНИЕ;Дата оплаты 25/01/2019;Плательщик:Пахомов;Николай;</t>
  </si>
  <si>
    <t>ДОБРОВОЛЬНОЕ ПОЖЕРТВОВАНИЕ;Дата оплаты 25/01/2019;Плательщик:Балахонцев;Евгений;Михайлович;Г.Уфа ул.Айская д.62 кв.11;</t>
  </si>
  <si>
    <t>ДОБРОВОЛЬНОЕ ПОЖЕРТВОВАНИЕ;Дата оплаты 27/01/2019;Плательщик:Головнин;Антон;</t>
  </si>
  <si>
    <t>ДОБРОВОЛЬНОЕ ПОЖЕРТВОВАНИЕ;Дата оплаты 28/01/2019;Плательщик:донецкий;Кирилл;</t>
  </si>
  <si>
    <t>ДОБРОВОЛЬНОЕ ПОЖЕРТВОВАНИЕ;Дата оплаты 28/01/2019;Плательщик:Евсеева;Илона;Александровна;г.Вышний Волочёк,ул.Мартовская,д.3;ilona-grigorash@yandex.ru;89301643884;</t>
  </si>
  <si>
    <t>ДОБРОВОЛЬНОЕ ПОЖЕРТВОВАНИЕ;Дата оплаты 29/01/2019;Плательщик:ФИЛИМОНОВА;ЕЛЕНА;ВЛАДИМИРОВНА;</t>
  </si>
  <si>
    <t>ДОБРОВОЛЬНОЕ ПОЖЕРТВОВАНИЕ;Дата оплаты 29/01/2019;Плательщик:казарян;наталья;</t>
  </si>
  <si>
    <t>ДОБРОВОЛЬНОЕ ПОЖЕРТВОВАНИЕ;Дата оплаты 30/01/2019;Плательщик:Караханян;Борик;Пайкарович;Старомарьевка,Молодежная,28;</t>
  </si>
  <si>
    <t>ДОБРОВОЛЬНОЕ ПОЖЕРТВОВАНИЕ;Дата оплаты 30/01/2019;Плательщик:Лебедева;Наталья;</t>
  </si>
  <si>
    <t>ДОБРОВОЛЬНОЕ ПОЖЕРТВОВАНИЕ;Дата оплаты 30/01/2019;Плательщик:Селюков;Наталья;</t>
  </si>
  <si>
    <t>ДОБРОВОЛЬНОЕ ПОЖЕРТВОВАНИЕ;Дата оплаты 31/01/2019;Плательщик:БАБАЯН;ДЖЕНОРА;АЛЕКСЕЕВНА;</t>
  </si>
  <si>
    <t>ДОБРОВОЛЬНОЕ ПОЖЕРТВОВАНИЕ;Дата оплаты 31/01/2019;Плательщик:Ибрагирова;Рагия;Ибрагимовна;Старомарьевка,Подгорная,32;</t>
  </si>
  <si>
    <t>ДОБРОВОЛЬНОЕ ПОЖЕРТВОВАНИЕ;Дата оплаты 01/02/2019;Плательщик:Лепешкина;Александра;</t>
  </si>
  <si>
    <t>ДОБРОВОЛЬНОЕ ПОЖЕРТВОВАНИЕ;Дата оплаты 01/02/2019;Плательщик:панченко;малина;</t>
  </si>
  <si>
    <t>ДОБРОВОЛЬНОЕ ПОЖЕРТВОВАНИЕ;Дата оплаты 01/02/2019;Плательщик:черных;нина;</t>
  </si>
  <si>
    <t>ДОБРОВОЛЬНОЕ ПОЖЕРТВОВАНИЕ;Дата оплаты 02/02/2019;Плательщик:Лихачева;Людмила;Георгиевна;Старомарьевка,Красная,238;</t>
  </si>
  <si>
    <t>ДОБРОВОЛЬНОЕ ПОЖЕРТВОВАНИЕ;Дата оплаты 05/02/2019;Плательщик:Алтухова;Ирина;</t>
  </si>
  <si>
    <t>ДОБРОВОЛЬНОЕ ПОЖЕРТВОВАНИЕ;Дата оплаты 05/02/2019;Плательщик:Гоняева;Юлия;</t>
  </si>
  <si>
    <t>ДОБРОВОЛЬНОЕ ПОЖЕРТВОВАНИЕ;Дата оплаты 06/02/2019;Плательщик:Шахгасейнова;Рафинат;Арамовна;Старомарьевка,Свободная,62;</t>
  </si>
  <si>
    <t>ДОБРОВОЛЬНОЕ ПОЖЕРТВОВАНИЕ;Дата оплаты 07/02/2019;Плательщик:Куракина;Любовь;</t>
  </si>
  <si>
    <t>ДОБРОВОЛЬНОЕ ПОЖЕРТВОВАНИЕ;Дата оплаты 07/02/2019;Плательщик:Лерш;Мария;Владимировна;ул.Авиаторов,30,кв.288;lersh@sovfracht.ru;89295057476;</t>
  </si>
  <si>
    <t>ДОБРОВОЛЬНОЕ ПОЖЕРТВОВАНИЕ;Дата оплаты 07/02/2019;Плательщик:Мельников;Владимир;</t>
  </si>
  <si>
    <t>ДОБРОВОЛЬНОЕ ПОЖЕРТВОВАНИЕ;Дата оплаты 09/02/2019;Плательщик:РАМАЗАНОВ;ЖАФАР;</t>
  </si>
  <si>
    <t>ДОБРОВОЛЬНОЕ ПОЖЕРТВОВАНИЕ;Дата оплаты 08/02/2019;Плательщик:Чернявский;Петр;</t>
  </si>
  <si>
    <t>ДОБРОВОЛЬНОЕ ПОЖЕРТВОВАНИЕ;Дата оплаты 08/02/2019;Плательщик:Селюкова;Татьяна;</t>
  </si>
  <si>
    <t>ДОБРОВОЛЬНОЕ ПОЖЕРТВОВАНИЕ;Дата оплаты 08/02/2019;Плательщик:Новичков;Иван;</t>
  </si>
  <si>
    <t>ДОБРОВОЛЬНОЕ ПОЖЕРТВОВАНИЕ;Дата оплаты 09/02/2019;Плательщик:Никонович;Елена;</t>
  </si>
  <si>
    <t>ДОБРОВОЛЬНОЕ ПОЖЕРТВОВАНИЕ;Дата оплаты 08/02/2019;для Юли Алексеевой из Уфы на трансплантант;Плательщик:Коёкина;Наталия;Москва;natykoy@mail.ru;89161363942;</t>
  </si>
  <si>
    <t>ДОБРОВОЛЬНОЕ ПОЖЕРТВОВАНИЕ;Дата оплаты 12/02/2019;Плательщик:Чернов;Василий;</t>
  </si>
  <si>
    <t>ДОБРОВОЛЬНОЕ ПОЖЕРТВОВАНИЕ;Дата оплаты 12/02/2019;Плательщик:лещенко;елена;</t>
  </si>
  <si>
    <t>ДОБРОВОЛЬНОЕ ПОЖЕРТВОВАНИЕ;Дата оплаты 12/02/2019;Плательщик:Мерденова;Севиль;</t>
  </si>
  <si>
    <t>ДОБРОВОЛЬНОЕ ПОЖЕРТВОВАНИЕ;Дата оплаты 12/02/2019;Плательщик:данилова;дарья;вячеслававна;</t>
  </si>
  <si>
    <t>ДОБРОВОЛЬНОЕ ПОЖЕРТВОВАНИЕ;Дата оплаты 13/02/2019;Плательщик:Петросян;в;</t>
  </si>
  <si>
    <t>ДОБРОВОЛЬНОЕ ПОЖЕРТВОВАНИЕ;Дата оплаты 13/02/2019;Плательщик:Кантемирова;Марина;Мачраиловна;Черкесск,Советская,193,А,9;</t>
  </si>
  <si>
    <t>ДОБРОВОЛЬНОЕ ПОЖЕРТВОВАНИЕ;Дата оплаты 13/02/2019;Плательщик:Добрыднева;Любовь;</t>
  </si>
  <si>
    <t>ДОБРОВОЛЬНОЕ ПОЖЕРТВОВАНИЕ;Дата оплаты 13/02/2019;Плательщик:Черноусова;Татьяна;</t>
  </si>
  <si>
    <t>ДОБРОВОЛЬНОЕ ПОЖЕРТВОВАНИЕ;Дата оплаты 13/02/2019;Плательщик:Мнацаканян;Арам;</t>
  </si>
  <si>
    <t>ДОБРОВОЛЬНОЕ ПОЖЕРТВОВАНИЕ;Дата оплаты 13/02/2019;Плательщик:Федорова;Наталья;</t>
  </si>
  <si>
    <t>ДОБРОВОЛЬНОЕ ПОЖЕРТВОВАНИЕ;Дата оплаты 13/02/2019;Плательщик:княева;наталья;александровна;89046578102;</t>
  </si>
  <si>
    <t>ДОБРОВОЛЬНОЕ ПОЖЕРТВОВАНИЕ;Дата оплаты 13/02/2019;Плательщик:Рахманова;Екатерина;</t>
  </si>
  <si>
    <t>ДОБРОВОЛЬНОЕ ПОЖЕРТВОВАНИЕ;Дата оплаты 14/02/2019;Плательщик:таранова;екатерина;</t>
  </si>
  <si>
    <t>ДОБРОВОЛЬНОЕ ПОЖЕРТВОВАНИЕ;Дата оплаты 14/02/2019;Плательщик:нагапетян;гаянэ;</t>
  </si>
  <si>
    <t>ДОБРОВОЛЬНОЕ ПОЖЕРТВОВАНИЕ;Дата оплаты 14/02/2019;Плательщик:ПЛЯСОВА;ИРИНА;АЛЕКСЕЕВНА;</t>
  </si>
  <si>
    <t>ДОБРОВОЛЬНОЕ ПОЖЕРТВОВАНИЕ;Дата оплаты 14/02/2019;Плательщик:Друг;Друг;</t>
  </si>
  <si>
    <t>ДОБРОВОЛЬНОЕ ПОЖЕРТВОВАНИЕ;Дата оплаты 15/02/2019;Плательщик:а;а;</t>
  </si>
  <si>
    <t>ДОБРОВОЛЬНОЕ ПОЖЕРТВОВАНИЕ;Дата оплаты 15/02/2019;Плательщик:Гончарова;Валентина;</t>
  </si>
  <si>
    <t>ДОБРОВОЛЬНОЕ ПОЖЕРТВОВАНИЕ;Дата оплаты 15/02/2019;Плательщик:Башкатова;Надежда;Николаевна;Старомарьевка,Ленина,27,2;</t>
  </si>
  <si>
    <t>ДОБРОВОЛЬНОЕ ПОЖЕРТВОВАНИЕ;Дата оплаты 15/02/2019;Плательщик:воробьева;антонина;анатольевна;</t>
  </si>
  <si>
    <t>ДОБРОВОЛЬНОЕ ПОЖЕРТВОВАНИЕ;Дата оплаты 15/02/2019;Плательщик:Румянцева;Анастасия;Юрьевна;Надежда Партизанская 20;</t>
  </si>
  <si>
    <t>ДОБРОВОЛЬНОЕ ПОЖЕРТВОВАНИЕ;Дата оплаты 15/02/2019;Плательщик:Абдуллаева;Ирина;</t>
  </si>
  <si>
    <t>ДОБРОВОЛЬНОЕ ПОЖЕРТВОВАНИЕ;Дата оплаты 15/02/2019;Плательщик:Слащева;Валентина;</t>
  </si>
  <si>
    <t>ДОБРОВОЛЬНОЕ ПОЖЕРТВОВАНИЕ;Дата оплаты 17/02/2019;Плательщик:Кочкин;Александр;Александрович;</t>
  </si>
  <si>
    <t>ДОБРОВОЛЬНОЕ ПОЖЕРТВОВАНИЕ;Дата оплаты 18/02/2019;Плательщик:Горский;Евгений;</t>
  </si>
  <si>
    <t>ДОБРОВОЛЬНОЕ ПОЖЕРТВОВАНИЕ;Дата оплаты 19/02/2019;Плательщик:Габриелян;Женик;</t>
  </si>
  <si>
    <t>ДОБРОВОЛЬНОЕ ПОЖЕРТВОВАНИЕ;Дата оплаты 19/02/2019;Плательщик:меденцева;елена;</t>
  </si>
  <si>
    <t>ДОБРОВОЛЬНОЕ ПОЖЕРТВОВАНИЕ;Дата оплаты 19/02/2019;Плательщик:Жих;Ирина;</t>
  </si>
  <si>
    <t>ДОБРОВОЛЬНОЕ ПОЖЕРТВОВАНИЕ;Дата оплаты 19/02/2019;Плательщик:Бабыкина;Яна;</t>
  </si>
  <si>
    <t>ДОБРОВОЛЬНОЕ ПОЖЕРТВОВАНИЕ;Дата оплаты 19/02/2019;Плательщик:абдоков;алексей;</t>
  </si>
  <si>
    <t>ДОБРОВОЛЬНОЕ ПОЖЕРТВОВАНИЕ;Дата оплаты 19/02/2019;Плательщик:таранова;ольга;</t>
  </si>
  <si>
    <t>ДОБРОВОЛЬНОЕ ПОЖЕРТВОВАНИЕ;Дата оплаты 19/02/2019;Плательщик:евдокимова;любовь;</t>
  </si>
  <si>
    <t>ДОБРОВОЛЬНОЕ ПОЖЕРТВОВАНИЕ;Дата оплаты 19/02/2019;Плательщик:питниченко;виктор;михайлович;</t>
  </si>
  <si>
    <t>ДОБРОВОЛЬНОЕ ПОЖЕРТВОВАНИЕ;Дата оплаты 19/02/2019;Плательщик:горелова;елена;</t>
  </si>
  <si>
    <t>ДОБРОВОЛЬНОЕ ПОЖЕРТВОВАНИЕ;Дата оплаты 19/02/2019;Плательщик:искандерова;мила;</t>
  </si>
  <si>
    <t>ДОБРОВОЛЬНОЕ ПОЖЕРТВОВАНИЕ;Дата оплаты 19/02/2019;Плательщик:f;f;</t>
  </si>
  <si>
    <t>ДОБРОВОЛЬНОЕ ПОЖЕРТВОВАНИЕ;Дата оплаты 19/02/2019;Плательщик:Иванова;Галина;</t>
  </si>
  <si>
    <t>ДОБРОВОЛЬНОЕ ПОЖЕРТВОВАНИЕ;Дата оплаты 19/02/2019;добровольное пожертвование;Плательщик:минасян;армаис;николаевич;с донское ул партизанская д 6;86542311111;</t>
  </si>
  <si>
    <t>ДОБРОВОЛЬНОЕ ПОЖЕРТВОВАНИЕ;Дата оплаты 20/02/2019;Плательщик:Маркова;Нина;Георгиевна;Старомарьевка;</t>
  </si>
  <si>
    <t>ДОБРОВОЛЬНОЕ ПОЖЕРТВОВАНИЕ;Дата оплаты 20/02/2019;Плательщик:плясова;любовь;алексеевна;</t>
  </si>
  <si>
    <t>ДОБРОВОЛЬНОЕ ПОЖЕРТВОВАНИЕ;Дата оплаты 21/02/2019;Плательщик:иванова;людмила;</t>
  </si>
  <si>
    <t>ДОБРОВОЛЬНОЕ ПОЖЕРТВОВАНИЕ;Дата оплаты 21/02/2019;Плательщик:Подзолко;Наталья;Сергеевна;Старомарьевка,Дорожная,6,3;</t>
  </si>
  <si>
    <t>ДОБРОВОЛЬНОЕ ПОЖЕРТВОВАНИЕ;Дата оплаты 21/02/2019;Плательщик:абрамян;эльмира;</t>
  </si>
  <si>
    <t>ДОБРОВОЛЬНОЕ ПОЖЕРТВОВАНИЕ;Дата оплаты 21/02/2019;Плательщик:Шеховцова;Ирина;Викторовна;Старомарьевка,Красная,299;</t>
  </si>
  <si>
    <t>ДОБРОВОЛЬНОЕ ПОЖЕРТВОВАНИЕ;Дата оплаты 21/02/2019;Плательщик:а;а;</t>
  </si>
  <si>
    <t>ДОБРОВОЛЬНОЕ ПОЖЕРТВОВАНИЕ;Дата оплаты 21/02/2019;Плательщик:князева;наталья;александровна;</t>
  </si>
  <si>
    <t>ДОБРОВОЛЬНОЕ ПОЖЕРТВОВАНИЕ;Дата оплаты 22/02/2019;Плательщик:Искандарян;Лусине;</t>
  </si>
  <si>
    <t>ДОБРОВОЛЬНОЕ ПОЖЕРТВОВАНИЕ;Дата оплаты 22/02/2019;Плательщик:Чурилова;Валентина;</t>
  </si>
  <si>
    <t>ДОБРОВОЛЬНОЕ ПОЖЕРТВОВАНИЕ;Дата оплаты 22/02/2019;Плательщик:Светашова;Олеся;</t>
  </si>
  <si>
    <t>ДОБРОВОЛЬНОЕ ПОЖЕРТВОВАНИЕ;Дата оплаты 22/02/2019;Плательщик:а;а;</t>
  </si>
  <si>
    <t>ДОБРОВОЛЬНОЕ ПОЖЕРТВОВАНИЕ;Дата оплаты 23/02/2019;Плательщик:Карапетян;Диана;Григорьевна;Ставрополь,Победы,39;</t>
  </si>
  <si>
    <t>ДОБРОВОЛЬНОЕ ПОЖЕРТВОВАНИЕ;Дата оплаты 22/02/2019;Плательщик:Акинин;Григорий;Петрович;Старомарьевка,Красная,103;</t>
  </si>
  <si>
    <t>ДОБРОВОЛЬНОЕ ПОЖЕРТВОВАНИЕ;Дата оплаты 26/02/2019;Плательщик:енина;клавдия;васильевна;</t>
  </si>
  <si>
    <t>ДОБРОВОЛЬНОЕ ПОЖЕРТВОВАНИЕ;Дата оплаты 26/02/2019;Плательщик:а;а;</t>
  </si>
  <si>
    <t>ДОБРОВОЛЬНОЕ ПОЖЕРТВОВАНИЕ;Дата оплаты 26/02/2019;Плательщик:мелкумян;ирен;</t>
  </si>
  <si>
    <t>ДОБРОВОЛЬНОЕ ПОЖЕРТВОВАНИЕ;Дата оплаты 26/02/2019;Плательщик:саруханян;анаид;</t>
  </si>
  <si>
    <t>ДОБРОВОЛЬНОЕ ПОЖЕРТВОВАНИЕ;Дата оплаты 26/02/2019;Плательщик:мирзоян;бархудар;</t>
  </si>
  <si>
    <t>ДОБРОВОЛЬНОЕ ПОЖЕРТВОВАНИЕ;Дата оплаты 26/02/2019;Плательщик:Бабаян;Дженора;Алексеевна;Старомарьевка,Свердлова,12;</t>
  </si>
  <si>
    <t>ДОБРОВОЛЬНОЕ ПОЖЕРТВОВАНИЕ;Дата оплаты 26/02/2019;Плательщик:Бабаков;Александр;Викторович;Старомарьевка,Подгорная,16/2;</t>
  </si>
  <si>
    <t>ДОБРОВОЛЬНОЕ ПОЖЕРТВОВАНИЕ;Дата оплаты 26/02/2019;Плательщик:саакян;эдгар;</t>
  </si>
  <si>
    <t>ДОБРОВОЛЬНОЕ ПОЖЕРТВОВАНИЕ;Дата оплаты 27/02/2019;Плательщик:Рудоманенко;максим;</t>
  </si>
  <si>
    <t>ДОБРОВОЛЬНОЕ ПОЖЕРТВОВАНИЕ;Дата оплаты 27/02/2019;Плательщик:айрапетян;ани;</t>
  </si>
  <si>
    <t>ДОБРОВОЛЬНОЕ ПОЖЕРТВОВАНИЕ;Дата оплаты 27/02/2019;Плательщик:панченко;малина;</t>
  </si>
  <si>
    <t>ДОБРОВОЛЬНОЕ ПОЖЕРТВОВАНИЕ;Дата оплаты 27/02/2019;Плательщик:Головнин;Антон;</t>
  </si>
  <si>
    <t>ДОБРОВОЛЬНОЕ ПОЖЕРТВОВАНИЕ;Дата оплаты 28/02/2019;Плательщик:Оганнисян;Владимир;</t>
  </si>
  <si>
    <t>ДОБРОВОЛЬНОЕ ПОЖЕРТВОВАНИЕ;Дата оплаты 28/02/2019;Плательщик:а;а;</t>
  </si>
  <si>
    <t>ДОБРОВОЛЬНОЕ ПОЖЕРТВОВАНИЕ;Дата оплаты 28/02/2019;Плательщик:донецкий;Кирилл;</t>
  </si>
  <si>
    <t>ДОБРОВОЛЬНОЕ ПОЖЕРТВОВАНИЕ;Дата оплаты 01/03/2019;Плательщик:лебединская;екатерина;</t>
  </si>
  <si>
    <t>ДОБРОВОЛЬНОЕ ПОЖЕРТВОВАНИЕ;Дата оплаты 02/03/2019;Плательщик:Никитина;Елена;Викторовна;</t>
  </si>
  <si>
    <t>ДОБРОВОЛЬНОЕ ПОЖЕРТВОВАНИЕ;Дата оплаты 01/03/2019;Плательщик:а;а;</t>
  </si>
  <si>
    <t>ДОБРОВОЛЬНОЕ ПОЖЕРТВОВАНИЕ;Дата оплаты 01/03/2019;Плательщик:Шахбанов;Рамазан;</t>
  </si>
  <si>
    <t>ДОБРОВОЛЬНОЕ ПОЖЕРТВОВАНИЕ;Дата оплаты 01/03/2019;Плательщик:Толстокоренко;ольга;</t>
  </si>
  <si>
    <t>ДОБРОВОЛЬНОЕ ПОЖЕРТВОВАНИЕ;Дата оплаты 01/03/2019;Плательщик:Толстокоренко;Ольга;</t>
  </si>
  <si>
    <t>ДОБРОВОЛЬНОЕ ПОЖЕРТВОВАНИЕ;Дата оплаты 01/03/2019;Плательщик:сукасян;аветик;</t>
  </si>
  <si>
    <t>ДОБРОВОЛЬНОЕ ПОЖЕРТВОВАНИЕ;Дата оплаты 03/03/2019;Юле;Плательщик:Шемякина;Надежда;Юрьевна;декабристов 45;berry83@list.ru;</t>
  </si>
  <si>
    <t>ДОБРОВОЛЬНОЕ ПОЖЕРТВОВАНИЕ;Дата оплаты 03/03/2019;Плательщик:волченко;Ксения;Александровна;</t>
  </si>
  <si>
    <t>ДОБРОВОЛЬНОЕ ПОЖЕРТВОВАНИЕ;Дата оплаты 03/03/2019;Плательщик:м;а;и;королев;anastasiya_matv@mail.ru;79857871298;</t>
  </si>
  <si>
    <t>ДОБРОВОЛЬНОЕ ПОЖЕРТВОВАНИЕ;Дата оплаты 03/03/2019;Плательщик:Тюрина;Ксения;Ярославль;</t>
  </si>
  <si>
    <t>ДОБРОВОЛЬНОЕ ПОЖЕРТВОВАНИЕ;Дата оплаты 03/03/2019;Плательщик:Маврина;Юлия;</t>
  </si>
  <si>
    <t>ДОБРОВОЛЬНОЕ ПОЖЕРТВОВАНИЕ;Дата оплаты 03/03/2019;Плательщик:тур;Анастасия;валерьевна;гоголя;</t>
  </si>
  <si>
    <t>ДОБРОВОЛЬНОЕ ПОЖЕРТВОВАНИЕ;Дата оплаты 03/03/2019;Плательщик:Клишева Ольга Александровна;Юля;</t>
  </si>
  <si>
    <t>ДОБРОВОЛЬНОЕ ПОЖЕРТВОВАНИЕ;Дата оплаты 03/03/2019;Плательщик:Курочкина;Оксана;Станиславовна;Москва;oskurochkina@mail.ru;</t>
  </si>
  <si>
    <t>ДОБРОВОЛЬНОЕ ПОЖЕРТВОВАНИЕ;Дата оплаты 03/03/2019;Плательщик:Зеленая;Ирина;50 let Oktybri;zelenai@mail.ru;79171261104;</t>
  </si>
  <si>
    <t>ДОБРОВОЛЬНОЕ ПОЖЕРТВОВАНИЕ;Дата оплаты 03/03/2019;Плательщик:я;я;я;москва;1@2.ru;</t>
  </si>
  <si>
    <t>ДОБРОВОЛЬНОЕ ПОЖЕРТВОВАНИЕ;Дата оплаты 03/03/2019;для Юли Алексеевой;Плательщик:Чернова;Елена;Сергеевна;Москва,ул.нижняя первомайская;akuzovkova@mail.ru;89265598059;</t>
  </si>
  <si>
    <t>ДОБРОВОЛЬНОЕ ПОЖЕРТВОВАНИЕ;Дата оплаты 03/03/2019;Для Юли Алексеевой;Плательщик:Бизина;Инна;</t>
  </si>
  <si>
    <t>ДОБРОВОЛЬНОЕ ПОЖЕРТВОВАНИЕ;Дата оплаты 04/03/2019;Плательщик:Палкина;Светлана;Фаритовна;Екатеринбург,Бебеля 134 - 162;svetlya-chok@mail.ru;89193879697;</t>
  </si>
  <si>
    <t>ДОБРОВОЛЬНОЕ ПОЖЕРТВОВАНИЕ;Дата оплаты 04/03/2019;Плательщик:Елохина;Анастасия;Сергеевна;Иркутск;</t>
  </si>
  <si>
    <t>ДОБРОВОЛЬНОЕ ПОЖЕРТВОВАНИЕ;Дата оплаты 04/03/2019;Плательщик:Беляева;Мария;Михайловна;5ый предпортовый проезд,д.1;mmbelyaeva@gmail.com;89213082181;</t>
  </si>
  <si>
    <t>ДОБРОВОЛЬНОЕ ПОЖЕРТВОВАНИЕ;Дата оплаты 04/03/2019;Плательщик:К;А;</t>
  </si>
  <si>
    <t>ДОБРОВОЛЬНОЕ ПОЖЕРТВОВАНИЕ;Дата оплаты 05/03/2019;Плательщик:а;а;</t>
  </si>
  <si>
    <t>ДОБРОВОЛЬНОЕ ПОЖЕРТВОВАНИЕ;Дата оплаты 05/03/2019;Плательщик:Бражинина;Татьяна;</t>
  </si>
  <si>
    <t>ДОБРОВОЛЬНОЕ ПОЖЕРТВОВАНИЕ;Дата оплаты 05/03/2019;Плательщик:филимонова;елена;владимировна;</t>
  </si>
  <si>
    <t>ДОБРОВОЛЬНОЕ ПОЖЕРТВОВАНИЕ;Дата оплаты 05/03/2019;Плательщик:Мелихов;Михаил;Андреевич;Старомарьевка,Ленина,7,1;</t>
  </si>
  <si>
    <t>ДОБРОВОЛЬНОЕ ПОЖЕРТВОВАНИЕ;Дата оплаты 05/03/2019;Плательщик:Бабсков;Владимир;</t>
  </si>
  <si>
    <t>ДОБРОВОЛЬНОЕ ПОЖЕРТВОВАНИЕ;Дата оплаты 05/03/2019;Плательщик:шмакова;татьяна;</t>
  </si>
  <si>
    <t>ДОБРОВОЛЬНОЕ ПОЖЕРТВОВАНИЕ;Дата оплаты 05/03/2019;Плательщик:раева;аиша;89998692183;</t>
  </si>
  <si>
    <t>ДОБРОВОЛЬНОЕ ПОЖЕРТВОВАНИЕ;Дата оплаты 05/03/2019;Плательщик:уланбекова;зубаида;89636301600;</t>
  </si>
  <si>
    <t>ДОБРОВОЛЬНОЕ ПОЖЕРТВОВАНИЕ;Дата оплаты 05/03/2019;Плательщик:Уланбекова;Мираида;89636301600;</t>
  </si>
  <si>
    <t>ДОБРОВОЛЬНОЕ ПОЖЕРТВОВАНИЕ;Дата оплаты 05/03/2019;Плательщик:Абдыжапар;Кызы Назгул;89374080253;</t>
  </si>
  <si>
    <t>ДОБРОВОЛЬНОЕ ПОЖЕРТВОВАНИЕ;Дата оплаты 06/03/2019;Плательщик:малахов;сергей;</t>
  </si>
  <si>
    <t>ДОБРОВОЛЬНОЕ ПОЖЕРТВОВАНИЕ;Дата оплаты 06/03/2019;Плательщик:Дрогин;Виктор;</t>
  </si>
  <si>
    <t>ДОБРОВОЛЬНОЕ ПОЖЕРТВОВАНИЕ;Дата оплаты 06/03/2019;для Юлии Алексеевой;Плательщик:Тюфекчи;Ольга;Викторовна;СПб 5л.во 50-83;o_ivva@mail.ru;89110313353;</t>
  </si>
  <si>
    <t>ДОБРОВОЛЬНОЕ ПОЖЕРТВОВАНИЕ;Дата оплаты 06/03/2019;Плательщик:Жангазиева;Сабина;Жангазиевна;89261036062;</t>
  </si>
  <si>
    <t>ДОБРОВОЛЬНОЕ ПОЖЕРТВОВАНИЕ;Дата оплаты 07/03/2019;Плательщик:шилова;юлия;андреевна;</t>
  </si>
  <si>
    <t>ДОБРОВОЛЬНОЕ ПОЖЕРТВОВАНИЕ;Дата оплаты 08/03/2019;Плательщик:Новичков;Иван;</t>
  </si>
  <si>
    <t>ДОБРОВОЛЬНОЕ ПОЖЕРТВОВАНИЕ;Дата оплаты 07/03/2019;Плательщик:Мельников;Владимир;</t>
  </si>
  <si>
    <t>ДОБРОВОЛЬНОЕ ПОЖЕРТВОВАНИЕ;Дата оплаты 07/03/2019;Плательщик:Бедная;Светлана;</t>
  </si>
  <si>
    <t>ДОБРОВОЛЬНОЕ ПОЖЕРТВОВАНИЕ;Дата оплаты 07/03/2019;Плательщик:Безуглов;А;</t>
  </si>
  <si>
    <t>ДОБРОВОЛЬНОЕ ПОЖЕРТВОВАНИЕ;Дата оплаты 10/03/2019;Плательщик:Беляева;Мария;</t>
  </si>
  <si>
    <t>ДОБРОВОЛЬНОЕ ПОЖЕРТВОВАНИЕ;Дата оплаты 11/03/2019;Плательщик:Никифорова;наталья;васильевна;г.чебоксары;</t>
  </si>
  <si>
    <t>ДОБРОВОЛЬНОЕ ПОЖЕРТВОВАНИЕ;Дата оплаты 12/03/2019;Плательщик:Кофаров;Эмиль;Шамиль Оглы;Старомарьевка,Комсомольская,12,5;</t>
  </si>
  <si>
    <t>ДОБРОВОЛЬНОЕ ПОЖЕРТВОВАНИЕ;Дата оплаты 12/03/2019;Плательщик:а;а;</t>
  </si>
  <si>
    <t>ДОБРОВОЛЬНОЕ ПОЖЕРТВОВАНИЕ;Дата оплаты 12/03/2019;Плательщик:Кириченко;Людмила;</t>
  </si>
  <si>
    <t>ДОБРОВОЛЬНОЕ ПОЖЕРТВОВАНИЕ;Дата оплаты 12/03/2019;Плательщик:Карагодин;Игорь;Алексеевич;Старомарьевка,Михайловская,26а;</t>
  </si>
  <si>
    <t>ДОБРОВОЛЬНОЕ ПОЖЕРТВОВАНИЕ;Дата оплаты 12/03/2019;Плательщик:Кузьменко;Ян;</t>
  </si>
  <si>
    <t>ДОБРОВОЛЬНОЕ ПОЖЕРТВОВАНИЕ;Дата оплаты 13/03/2019;Плательщик:а;а;</t>
  </si>
  <si>
    <t>ДОБРОВОЛЬНОЕ ПОЖЕРТВОВАНИЕ;Дата оплаты 13/03/2019;Плательщик:Усольцев;Валерий;</t>
  </si>
  <si>
    <t>ДОБРОВОЛЬНОЕ ПОЖЕРТВОВАНИЕ;Дата оплаты 13/03/2019;Плательщик:григорян;Оксана;Владимировна;Старомарьевка,Свердлова,18/1;</t>
  </si>
  <si>
    <t>ДОБРОВОЛЬНОЕ ПОЖЕРТВОВАНИЕ;Дата оплаты 13/03/2019;Плательщик:Воробьев;александр;</t>
  </si>
  <si>
    <t>ДОБРОВОЛЬНОЕ ПОЖЕРТВОВАНИЕ;Дата оплаты 13/03/2019;Плательщик:Макиев;Борис;</t>
  </si>
  <si>
    <t>ДОБРОВОЛЬНОЕ ПОЖЕРТВОВАНИЕ;Дата оплаты 13/03/2019;Плательщик:Молчанова;Ульяна;Владимировна;Старомарьевка,Красная,24;</t>
  </si>
  <si>
    <t>ДОБРОВОЛЬНОЕ ПОЖЕРТВОВАНИЕ;Дата оплаты 13/03/2019;Плательщик:Озерова;Любовь;</t>
  </si>
  <si>
    <t>ДОБРОВОЛЬНОЕ ПОЖЕРТВОВАНИЕ;Дата оплаты 13/03/2019;Плательщик:Акберова;Тарана;</t>
  </si>
  <si>
    <t>ДОБРОВОЛЬНОЕ ПОЖЕРТВОВАНИЕ;Дата оплаты 13/03/2019;Плательщик:жезлова;валентина;тимофеевна;ск каменная балка прудовая 1/1;89614851107;</t>
  </si>
  <si>
    <t>ДОБРОВОЛЬНОЕ ПОЖЕРТВОВАНИЕ;Дата оплаты 14/03/2019;Плательщик:Миргородский;Иван;</t>
  </si>
  <si>
    <t>ДОБРОВОЛЬНОЕ ПОЖЕРТВОВАНИЕ;Дата оплаты 14/03/2019;Плательщик:а;а;</t>
  </si>
  <si>
    <t>ДОБРОВОЛЬНОЕ ПОЖЕРТВОВАНИЕ;Дата оплаты 14/03/2019;Плательщик:ПЛЯСОВА;ЛЮБОВЬ;АЛЕКСЕЕВНА;</t>
  </si>
  <si>
    <t>ДОБРОВОЛЬНОЕ ПОЖЕРТВОВАНИЕ;Дата оплаты 14/03/2019;Плательщик:Смирнова;Наталья;</t>
  </si>
  <si>
    <t>ДОБРОВОЛЬНОЕ ПОЖЕРТВОВАНИЕ;Дата оплаты 14/03/2019;Плательщик:давудова;оксана;насибовна;</t>
  </si>
  <si>
    <t>ДОБРОВОЛЬНОЕ ПОЖЕРТВОВАНИЕ;Дата оплаты 14/03/2019;Плательщик:Рахманова;Екатерина;</t>
  </si>
  <si>
    <t>ДОБРОВОЛЬНОЕ ПОЖЕРТВОВАНИЕ;Дата оплаты 15/03/2019;Плательщик:черкашин;сергей;</t>
  </si>
  <si>
    <t>ДОБРОВОЛЬНОЕ ПОЖЕРТВОВАНИЕ;Дата оплаты 16/03/2019;добровольное пожертвование;Плательщик:белоусова;ольга;владимировна;г ставрополь пр-т карла маркса 121/24/1;89674895787;</t>
  </si>
  <si>
    <t>ДОБРОВОЛЬНОЕ ПОЖЕРТВОВАНИЕ;Дата оплаты 15/03/2019;Плательщик:а;а;</t>
  </si>
  <si>
    <t>ДОБРОВОЛЬНОЕ ПОЖЕРТВОВАНИЕ;Дата оплаты 16/03/2019;Плательщик:Попов;Сергей;Михайлович;Старомарьевка,Кирова,17;</t>
  </si>
  <si>
    <t>ДОБРОВОЛЬНОЕ ПОЖЕРТВОВАНИЕ;Дата оплаты 15/03/2019;Плательщик:гулев;александр;</t>
  </si>
  <si>
    <t>ДОБРОВОЛЬНОЕ ПОЖЕРТВОВАНИЕ;Дата оплаты 16/03/2019;Плательщик:Пономарева;Елена;Петровна;Старомарьевка,Ленина,9/1;</t>
  </si>
  <si>
    <t>ДОБРОВОЛЬНОЕ ПОЖЕРТВОВАНИЕ;Дата оплаты 15/03/2019;Плательщик:Акберова;п;</t>
  </si>
  <si>
    <t>ДОБРОВОЛЬНОЕ ПОЖЕРТВОВАНИЕ;Дата оплаты 16/03/2019;Плательщик:бабаян;анаит;александровна;</t>
  </si>
  <si>
    <t>ДОБРОВОЛЬНОЕ ПОЖЕРТВОВАНИЕ;Дата оплаты 16/03/2019;Плательщик:Бакарас;Нина;Трофимовна;Старомарьевка,Свердлова,133;</t>
  </si>
  <si>
    <t>ДОБРОВОЛЬНОЕ ПОЖЕРТВОВАНИЕ;Дата оплаты 15/03/2019;ЮЛЯ АЛЕКСЕЕВА;Плательщик:Алексеева;Юля;</t>
  </si>
  <si>
    <t>ДОБРОВОЛЬНОЕ ПОЖЕРТВОВАНИЕ;Дата оплаты 15/03/2019;для Юли Алексеевой;Плательщик:Мелентьева;Маргарита;</t>
  </si>
  <si>
    <t>ДОБРОВОЛЬНОЕ ПОЖЕРТВОВАНИЕ;Дата оплаты 17/03/2019;Плательщик:князева;наталья;александровнв;89046578102;</t>
  </si>
  <si>
    <t>ДОБРОВОЛЬНОЕ ПОЖЕРТВОВАНИЕ;Дата оплаты 17/03/2019;Плательщик:Беляева;Мария;</t>
  </si>
  <si>
    <t>ДОБРОВОЛЬНОЕ ПОЖЕРТВОВАНИЕ;Дата оплаты 18/03/2019;Плательщик:тищенко;наталья;</t>
  </si>
  <si>
    <t>ДОБРОВОЛЬНОЕ ПОЖЕРТВОВАНИЕ;Дата оплаты 19/03/2019;Плательщик:а;а;</t>
  </si>
  <si>
    <t>ДОБРОВОЛЬНОЕ ПОЖЕРТВОВАНИЕ;Дата оплаты 19/03/2019;ДОБРОВОЛЬНОЕ ПОЖЕРТВОВАНИЕ;Плательщик:МИНАСЯН;АРМАИС;НИКОЛАЕВИЧ;С ДОНСКОЕ УЛ ПАРТИЗАНСКАЯ Д 6;89624587999;</t>
  </si>
  <si>
    <t>ДОБРОВОЛЬНОЕ ПОЖЕРТВОВАНИЕ;Дата оплаты 19/03/2019;Плательщик:Васильева;Татьяна;Владимировна;Старомарьевка,Солнечная,14/3;</t>
  </si>
  <si>
    <t>ДОБРОВОЛЬНОЕ ПОЖЕРТВОВАНИЕ;Дата оплаты 20/03/2019;Плательщик:Озерова;Валентина;Михайловна;Старомарьевка,Красная,43А;</t>
  </si>
  <si>
    <t>ДОБРОВОЛЬНОЕ ПОЖЕРТВОВАНИЕ;Дата оплаты 20/03/2019;Плательщик:БЕЛЯЕВА;ОКСАНА;ВИКТОРОВНА;</t>
  </si>
  <si>
    <t>ДОБРОВОЛЬНОЕ ПОЖЕРТВОВАНИЕ;Дата оплаты 20/03/2019;Плательщик:f;f;</t>
  </si>
  <si>
    <t>ДОБРОВОЛЬНОЕ ПОЖЕРТВОВАНИЕ;Дата оплаты 20/03/2019;Плательщик:Шульга;Мария;Николаевна;Старомарьевка,Свободная,50;</t>
  </si>
  <si>
    <t>ДОБРОВОЛЬНОЕ ПОЖЕРТВОВАНИЕ;Дата оплаты 20/03/2019;Плательщик:а;а;</t>
  </si>
  <si>
    <t>ДОБРОВОЛЬНОЕ ПОЖЕРТВОВАНИЕ;Дата оплаты 20/03/2019;Плательщик:н;наталья;</t>
  </si>
  <si>
    <t>ДОБРОВОЛЬНОЕ ПОЖЕРТВОВАНИЕ;Дата оплаты 20/03/2019;Плательщик:Положая;Злата;Москва;golda000@mail.ru;</t>
  </si>
  <si>
    <t>ДОБРОВОЛЬНОЕ ПОЖЕРТВОВАНИЕ;Дата оплаты 20/03/2019;Плательщик:карпена;ольга;</t>
  </si>
  <si>
    <t>ДОБРОВОЛЬНОЕ ПОЖЕРТВОВАНИЕ;Дата оплаты 20/03/2019;Плательщик:Трофимчук;Александр;Константинович;Москва;</t>
  </si>
  <si>
    <t>ДОБРОВОЛЬНОЕ ПОЖЕРТВОВАНИЕ;Дата оплаты 21/03/2019;Плательщик:а;а;</t>
  </si>
  <si>
    <t>ДОБРОВОЛЬНОЕ ПОЖЕРТВОВАНИЕ;Дата оплаты 21/03/2019;Плательщик:п;п;</t>
  </si>
  <si>
    <t>ДОБРОВОЛЬНОЕ ПОЖЕРТВОВАНИЕ;Дата оплаты 21/03/2019;Для лечения Юли Аалексеевой;Плательщик:Телятов;Алексей;</t>
  </si>
  <si>
    <t>ДОБРОВОЛЬНОЕ ПОЖЕРТВОВАНИЕ;Дата оплаты 21/03/2019;Плательщик:Турдакунова;Надира;89374080253;</t>
  </si>
  <si>
    <t>ДОБРОВОЛЬНОЕ ПОЖЕРТВОВАНИЕ;Дата оплаты 21/03/2019;Плательщик:Соловьев;Константин;Константинович;Тюмень;kos_72tmn@mail.ru;89617797221;</t>
  </si>
  <si>
    <t>ДОБРОВОЛЬНОЕ ПОЖЕРТВОВАНИЕ;Дата оплаты 21/03/2019;Плательщик:бу;ге;</t>
  </si>
  <si>
    <t>ДОБРОВОЛЬНОЕ ПОЖЕРТВОВАНИЕ;Дата оплаты 21/03/2019;для юлии алексеевой;Плательщик:ву;юлия;</t>
  </si>
  <si>
    <t>ДОБРОВОЛЬНОЕ ПОЖЕРТВОВАНИЕ;Дата оплаты 22/03/2019;Плательщик:волобуев;иван;михайлович;</t>
  </si>
  <si>
    <t>ДОБРОВОЛЬНОЕ ПОЖЕРТВОВАНИЕ;Дата оплаты 23/03/2019;Плательщик:Пенькова;Александра;Валентиновна;Старомарьевка,Горькова,1;</t>
  </si>
  <si>
    <t>ДОБРОВОЛЬНОЕ ПОЖЕРТВОВАНИЕ;Дата оплаты 22/03/2019;Плательщик:Каимова;Елена;Владимировна;Старомарьевка,Комсомольская,10/1;</t>
  </si>
  <si>
    <t>ДОБРОВОЛЬНОЕ ПОЖЕРТВОВАНИЕ;Дата оплаты 22/03/2019;Плательщик:плясова;любовь;алексеевна;</t>
  </si>
  <si>
    <t>ДОБРОВОЛЬНОЕ ПОЖЕРТВОВАНИЕ;Дата оплаты 22/03/2019;Плательщик:болгарева;клавдия;кондратьевна;ск Алексеевское советская 214 А;89064626543;</t>
  </si>
  <si>
    <t>ДОБРОВОЛЬНОЕ ПОЖЕРТВОВАНИЕ;Дата оплаты 23/03/2019;на лечение Юли Алексеевой;Плательщик:Русанова;Наталия;boxkumy@mail.ru;</t>
  </si>
  <si>
    <t>ДОБРОВОЛЬНОЕ ПОЖЕРТВОВАНИЕ;Дата оплаты 23/03/2019;На лечение Юли Алексеевой;Плательщик:Русанова;Наталия;boxkumy@mail.ru;</t>
  </si>
  <si>
    <t>ДОБРОВОЛЬНОЕ ПОЖЕРТВОВАНИЕ;Дата оплаты 22/03/2019;Плательщик:Пятница;Игорь;</t>
  </si>
  <si>
    <t>ДОБРОВОЛЬНОЕ ПОЖЕРТВОВАНИЕ;Дата оплаты 24/03/2019;Плательщик:Беляева;Мария;</t>
  </si>
  <si>
    <t>ДОБРОВОЛЬНОЕ ПОЖЕРТВОВАНИЕ;Дата оплаты 25/03/2019;Плательщик:Трофимчук;Александр;Константинович;Москва;</t>
  </si>
  <si>
    <t>ДОБРОВОЛЬНОЕ ПОЖЕРТВОВАНИЕ;Дата оплаты 26/03/2019;Плательщик:f;f;</t>
  </si>
  <si>
    <t>ДОБРОВОЛЬНОЕ ПОЖЕРТВОВАНИЕ;Дата оплаты 26/03/2019;Плательщик:НАКЛЕЦЕВА;МАРИНА;</t>
  </si>
  <si>
    <t>ДОБРОВОЛЬНОЕ ПОЖЕРТВОВАНИЕ;Дата оплаты 26/03/2019;Плательщик:Скорнякова;Ольга;Валентиновна;Ставромарьевка,Полевая,71/1;</t>
  </si>
  <si>
    <t>ДОБРОВОЛЬНОЕ ПОЖЕРТВОВАНИЕ;Дата оплаты 26/03/2019;Плательщик:Соколенко;Галина;Владимировна;Старомарьевка,Лермонтова,3/1;</t>
  </si>
  <si>
    <t>ДОБРОВОЛЬНОЕ ПОЖЕРТВОВАНИЕ;Дата оплаты 26/03/2019;Плательщик:п;п;</t>
  </si>
  <si>
    <t>ДОБРОВОЛЬНОЕ ПОЖЕРТВОВАНИЕ;Дата оплаты 26/03/2019;Плательщик:а;а;</t>
  </si>
  <si>
    <t>ДОБРОВОЛЬНОЕ ПОЖЕРТВОВАНИЕ;Дата оплаты 26/03/2019;Плательщик:Алиева;Патимат;Кудиявовна;Старомарьевка,Подгорная,46;</t>
  </si>
  <si>
    <t>ДОБРОВОЛЬНОЕ ПОЖЕРТВОВАНИЕ;Дата оплаты 27/03/2019;Плательщик:аа;а;</t>
  </si>
  <si>
    <t>ДОБРОВОЛЬНОЕ ПОЖЕРТВОВАНИЕ;Дата оплаты 27/03/2019;Плательщик:а;а;</t>
  </si>
  <si>
    <t>ДОБРОВОЛЬНОЕ ПОЖЕРТВОВАНИЕ;Дата оплаты 27/03/2019;Плательщик:Головнин;Антон;</t>
  </si>
  <si>
    <t>ДОБРОВОЛЬНОЕ ПОЖЕРТВОВАНИЕ;Дата оплаты 28/03/2019;Плательщик:п;а;</t>
  </si>
  <si>
    <t>ДОБРОВОЛЬНОЕ ПОЖЕРТВОВАНИЕ;Дата оплаты 28/03/2019;Плательщик:абдоков;алексей;</t>
  </si>
  <si>
    <t>ДОБРОВОЛЬНОЕ ПОЖЕРТВОВАНИЕ;Дата оплаты 28/03/2019;Плательщик:Клейносова;Валентина;Николаевна;Старомарьевка,Комсомольская,82/1;</t>
  </si>
  <si>
    <t>ДОБРОВОЛЬНОЕ ПОЖЕРТВОВАНИЕ;Дата оплаты 28/03/2019;Плательщик:аа;а;</t>
  </si>
  <si>
    <t>ДОБРОВОЛЬНОЕ ПОЖЕРТВОВАНИЕ;Дата оплаты 28/03/2019;Плательщик:Смольняков;Сергей;Сергеевич;Старомарьевка,Дорожная,6,кв2;</t>
  </si>
  <si>
    <t>ДОБРОВОЛЬНОЕ ПОЖЕРТВОВАНИЕ;Дата оплаты 28/03/2019;Плательщик:донецкий;Кирилл;</t>
  </si>
  <si>
    <t>ДОБРОВОЛЬНОЕ ПОЖЕРТВОВАНИЕ;Дата оплаты 30/03/2019;Плательщик:панченко;малина;</t>
  </si>
  <si>
    <t>ДОБРОВОЛЬНОЕ ПОЖЕРТВОВАНИЕ;Дата оплаты 29/03/2019;Плательщик:Авакян;Кристина;</t>
  </si>
  <si>
    <t>ДОБРОВОЛЬНОЕ ПОЖЕРТВОВАНИЕ;Дата оплаты 29/03/2019;Плательщик:аа;а;</t>
  </si>
  <si>
    <t>ДОБРОВОЛЬНОЕ ПОЖЕРТВОВАНИЕ;Дата оплаты 29/03/2019;Плательщик:Акинина;Галина;Старомарьевка;</t>
  </si>
  <si>
    <t>ДОБРОВОЛЬНОЕ ПОЖЕРТВОВАНИЕ;Дата оплаты 29/03/2019;Плательщик:Акиньшина;Галина;</t>
  </si>
  <si>
    <t>ДОБРОВОЛЬНОЕ ПОЖЕРТВОВАНИЕ;Дата оплаты 30/03/2019;Плательщик:КЛОЧКОВА;АЛЕКСАНДРА;</t>
  </si>
  <si>
    <t>ДОБРОВОЛЬНОЕ ПОЖЕРТВОВАНИЕ;Дата оплаты 29/03/2019;Плательщик:Болотская;Татьяна;Анатольевна;89819417616;</t>
  </si>
  <si>
    <t>Отчет о полученных пожертвованиях и произведенных расходах Благотворительного фонда  "Кораблик" за январь-март 2019 года.</t>
  </si>
  <si>
    <t>Перевод средств по договору № 201704-9777 по Реестру Операций от 01.01.2019. Сумма комиссии 3 руб. 90 коп., НДС не облагается.</t>
  </si>
  <si>
    <t>Перевод средств по договору № 201704-9777 по Реестру Операций от 03.01.2019. Сумма комиссии 5 руб. 80 коп., НДС не облагается.</t>
  </si>
  <si>
    <t>Перевод средств по договору № 201704-9777 по Реестру Операций от 02.01.2019. Сумма комиссии 18 руб. 40 коп., НДС не облагается.</t>
  </si>
  <si>
    <t>Перевод средств по договору № 201704-9777 по Реестру Операций от 30.12.2018. Сумма комиссии 55 руб. 10 коп., НДС не облагается.</t>
  </si>
  <si>
    <t>Перевод средств по договору № 201704-9777 по Реестру Операций от 29.12.2018. Сумма комиссии 4237 руб. 90 коп., НДС не облагается.</t>
  </si>
  <si>
    <t>Перевод средств по договору № 201704-9777 по Реестру Операций от 05.01.2019. Сумма комиссии 44 руб. 05 коп., НДС не облагается.</t>
  </si>
  <si>
    <t>Перевод средств по договору № 201704-9777 по Реестру Операций от 04.01.2019. Сумма комиссии 47 руб. 40 коп., НДС не облагается.</t>
  </si>
  <si>
    <t>Перевод средств по договору № 201704-9777 по Реестру Операций от 06.01.2019. Сумма комиссии 148 руб. 90 коп., НДС не облагается.</t>
  </si>
  <si>
    <t>Перевод средств по договору № 201704-9777 по Реестру Операций от 09.01.2019. Сумма комиссии 36 руб. 80 коп., НДС не облагается.</t>
  </si>
  <si>
    <t>Перевод средств по договору № 201704-9777 по Реестру Операций от 10.01.2019. Сумма комиссии 43 руб. 50 коп., НДС не облагается.</t>
  </si>
  <si>
    <t>Перевод средств по договору № 201704-9777 по Реестру Операций от 12.01.2019. Сумма комиссии 3 руб. 90 коп., НДС не облагается.</t>
  </si>
  <si>
    <t>Перевод средств по договору № 201704-9777 по Реестру Операций от 13.01.2019. Сумма комиссии 16 руб. 50 коп., НДС не облагается.</t>
  </si>
  <si>
    <t>Перевод средств по договору № 201704-9777 по Реестру Операций от 11.01.2019. Сумма комиссии 29 руб. 00 коп., НДС не облагается.</t>
  </si>
  <si>
    <t>Перевод средств по договору № 201704-9777 по Реестру Операций от 12.01.2019. Сумма комиссии 130 руб. 60 коп., НДС не облагается.</t>
  </si>
  <si>
    <t>Перевод средств по договору № 201704-9777 по Реестру Операций от 14.01.2019. Сумма комиссии 29 руб. 00 коп., НДС не облагается.</t>
  </si>
  <si>
    <t>Перевод средств по договору № 201704-9777 по Реестру Операций от 15.01.2019. Сумма комиссии 148 руб. 90 коп., НДС не облагается.</t>
  </si>
  <si>
    <t>Перевод средств по договору № 201704-9777 по Реестру Операций от 16.01.2019. Сумма комиссии 769 руб. 80 коп., НДС не облагается.</t>
  </si>
  <si>
    <t>Перевод средств по договору № 201704-9777 по Реестру Операций от 17.01.2019. Сумма комиссии 349 руб. 10 коп., НДС не облагается.</t>
  </si>
  <si>
    <t>Перевод средств по договору № 201704-9777 по Реестру Операций от 19.01.2019. Сумма комиссии 59 руб. 00 коп., НДС не облагается.</t>
  </si>
  <si>
    <t>Перевод средств по договору № 201704-9777 по Реестру Операций от 20.01.2019. Сумма комиссии 58 руб. 00 коп., НДС не облагается.</t>
  </si>
  <si>
    <t>Перевод средств по договору № 201704-9777 по Реестру Операций от 18.01.2019. Сумма комиссии 346 руб. 30 коп., НДС не облагается.</t>
  </si>
  <si>
    <t>Перевод средств по договору № 201704-9777 по Реестру Операций от 21.01.2019. Сумма комиссии 85 руб. 62 коп., НДС не облагается.</t>
  </si>
  <si>
    <t>Перевод средств по договору № 201704-9777 по Реестру Операций от 22.01.2019. Сумма комиссии 47 руб. 40 коп., НДС не облагается.</t>
  </si>
  <si>
    <t>Перевод средств по договору № 201704-9777 по Реестру Операций от 23.01.2019. Сумма комиссии 435 руб. 00 коп., НДС не облагается.</t>
  </si>
  <si>
    <t>Перевод средств по договору № 201704-9777 по Реестру Операций от 24.01.2019. Сумма комиссии 247 руб. 05 коп., НДС не облагается.</t>
  </si>
  <si>
    <t>Перевод средств по договору № 201704-9777 по Реестру Операций от 27.01.2019. Сумма комиссии 3 руб. 90 коп., НДС не облагается.</t>
  </si>
  <si>
    <t>Перевод средств по договору № 201704-9777 по Реестру Операций от 26.01.2019. Сумма комиссии 18 руб. 40 коп., НДС не облагается.</t>
  </si>
  <si>
    <t>Перевод средств по договору № 201704-9777 по Реестру Операций от 25.01.2019. Сумма комиссии 173 руб. 16 коп., НДС не облагается.</t>
  </si>
  <si>
    <t>Перевод средств по договору № 201704-9777 по Реестру Операций от 28.01.2019. Сумма комиссии 122 руб. 90 коп., НДС не облагается.</t>
  </si>
  <si>
    <t>Перевод средств по договору № 201704-9777 по Реестру Операций от 29.01.2019. Сумма комиссии 3 руб. 90 коп., НДС не облагается.</t>
  </si>
  <si>
    <t>Перевод средств по договору № 201704-9777 по Реестру Операций от 02.02.2019. Сумма комиссии 3 руб. 90 коп., НДС не облагается.</t>
  </si>
  <si>
    <t>Перевод средств по договору № 201704-9777 по Реестру Операций от 03.02.2019. Сумма комиссии 5 руб. 80 коп., НДС не облагается.</t>
  </si>
  <si>
    <t>Перевод средств по договору № 201704-9777 по Реестру Операций от 01.02.2019. Сумма комиссии 9 руб. 70 коп., НДС не облагается.</t>
  </si>
  <si>
    <t>Перевод средств по договору № 201704-9777 по Реестру Операций от 05.02.2019. Сумма комиссии 68 руб. 25 коп., НДС не облагается.</t>
  </si>
  <si>
    <t>Перевод средств по договору № 201704-9777 по Реестру Операций от 06.02.2019. Сумма комиссии 61 руб. 90 коп., НДС не облагается.</t>
  </si>
  <si>
    <t>Перевод средств по договору № 201704-9777 по Реестру Операций от 07.02.2019. Сумма комиссии 3 руб. 90 коп., НДС не облагается.</t>
  </si>
  <si>
    <t>Перевод средств по договору № 201704-9777 по Реестру Операций от 10.02.2019. Сумма комиссии 102 руб. 60 коп., НДС не облагается.</t>
  </si>
  <si>
    <t>Перевод средств по договору № 201704-9777 по Реестру Операций от 09.02.2019. Сумма комиссии 371 руб. 40 коп., НДС не облагается.</t>
  </si>
  <si>
    <t>Перевод средств по договору № 201704-9777 по Реестру Операций от 08.02.2019. Сумма комиссии 572 руб. 70 коп., НДС не облагается.</t>
  </si>
  <si>
    <t>Перевод средств по договору № 201704-9777 по Реестру Операций от 11.02.2019. Сумма комиссии 322 руб. 90 коп., НДС не облагается.</t>
  </si>
  <si>
    <t>Перевод средств по договору № 201704-9777 по Реестру Операций от 12.02.2019. Сумма комиссии 3 руб. 90 коп., НДС не облагается.</t>
  </si>
  <si>
    <t>Перевод средств по договору № 201704-9777 по Реестру Операций от 12.02.2019. Сумма комиссии 157 руб. 70 коп., НДС не облагается.</t>
  </si>
  <si>
    <t>Перевод средств по договору № 201704-9777 по Реестру Операций от 13.02.2019. Сумма комиссии 44 руб. 60 коп., НДС не облагается.</t>
  </si>
  <si>
    <t>Перевод средств по договору № 201704-9777 по Реестру Операций от 14.02.2019. Сумма комиссии 47 руб. 40 коп., НДС не облагается.</t>
  </si>
  <si>
    <t>Перевод средств по договору № 201704-9777 по Реестру Операций от 15.02.2019. Сумма комиссии 43 руб. 50 коп., НДС не облагается.</t>
  </si>
  <si>
    <t>Перевод средств по договору № 201704-9777 по Реестру Операций от 16.02.2019. Сумма комиссии 112 руб. 20 коп., НДС не облагается.</t>
  </si>
  <si>
    <t>Перевод средств по договору № 201704-9777 по Реестру Операций от 17.02.2019. Сумма комиссии 935 руб. 80 коп., НДС не облагается.</t>
  </si>
  <si>
    <t>Перевод средств по договору № 201704-9777 по Реестру Операций от 18.02.2019. Сумма комиссии 66 руб. 90 коп., НДС не облагается.</t>
  </si>
  <si>
    <t>Перевод средств по договору № 201704-9777 по Реестру Операций от 19.02.2019. Сумма комиссии 76 руб. 40 коп., НДС не облагается.</t>
  </si>
  <si>
    <t>Перевод средств по договору № 201704-9777 по Реестру Операций от 20.02.2019. Сумма комиссии 362 руб. 50 коп., НДС не облагается.</t>
  </si>
  <si>
    <t>Перевод средств по договору № 201704-9777 по Реестру Операций от 21.02.2019. Сумма комиссии 64 руб. 80 коп., НДС не облагается.</t>
  </si>
  <si>
    <t>Перевод средств по договору № 201704-9777 по Реестру Операций от 22.02.2019. Сумма комиссии 32 руб. 90 коп., НДС не облагается.</t>
  </si>
  <si>
    <t>Перевод средств по договору № 201704-9777 по Реестру Операций от 24.02.2019. Сумма комиссии 35 руб. 35 коп., НДС не облагается.</t>
  </si>
  <si>
    <t>Перевод средств по договору № 201704-9777 по Реестру Операций от 25.02.2019. Сумма комиссии 513 руб. 91 коп., НДС не облагается.</t>
  </si>
  <si>
    <t>Перевод средств по договору № 201704-9777 по Реестру Операций от 26.02.2019. Сумма комиссии 90 руб. 90 коп., НДС не облагается.</t>
  </si>
  <si>
    <t>Перевод средств по договору № 201704-9777 по Реестру Операций от 27.02.2019. Сумма комиссии 61 руб. 90 коп., НДС не облагается.</t>
  </si>
  <si>
    <t>Перевод средств по договору № 201704-9777 по Реестру Операций от 28.02.2019. Сумма комиссии 96 руб. 70 коп., НДС не облагается.</t>
  </si>
  <si>
    <t>Перевод средств по договору № 201704-9777 по Реестру Операций от 02.03.2019. Сумма комиссии 3 руб. 90 коп., НДС не облагается.</t>
  </si>
  <si>
    <t>Перевод средств по договору № 201704-9777 по Реестру Операций от 01.03.2019. Сумма комиссии 156 руб. 70 коп., НДС не облагается.</t>
  </si>
  <si>
    <t>Перевод средств по договору № 201704-9777 по Реестру Операций от 03.03.2019. Сумма комиссии 1424 руб. 26 коп., НДС не облагается.</t>
  </si>
  <si>
    <t>Перевод средств по договору № 201704-9777 по Реестру Операций от 04.03.2019. Сумма комиссии 425 руб. 60 коп., НДС не облагается.</t>
  </si>
  <si>
    <t>Перевод средств по договору № 201704-9777 по Реестру Операций от 05.03.2019. Сумма комиссии 78 руб. 85 коп., НДС не облагается.</t>
  </si>
  <si>
    <t>Перевод средств по договору № 201704-9777 по Реестру Операций от 06.03.2019. Сумма комиссии 626 руб. 80 коп., НДС не облагается.</t>
  </si>
  <si>
    <t>Перевод средств по договору № 201704-9777 по Реестру Операций от 09.03.2019. Сумма комиссии 7 руб. 80 коп., НДС не облагается.</t>
  </si>
  <si>
    <t>Перевод средств по договору № 201704-9777 по Реестру Операций от 08.03.2019. Сумма комиссии 34 руб. 80 коп., НДС не облагается.</t>
  </si>
  <si>
    <t>Перевод средств по договору № 201704-9777 по Реестру Операций от 07.03.2019. Сумма комиссии 51 руб. 40 коп., НДС не облагается.</t>
  </si>
  <si>
    <t>Перевод средств по договору № 201704-9777 по Реестру Операций от 10.03.2019. Сумма комиссии 510 руб. 40 коп., НДС не облагается.</t>
  </si>
  <si>
    <t>Перевод средств по договору № 201704-9777 по Реестру Операций от 11.03.2019. Сумма комиссии 32 руб. 90 коп., НДС не облагается.</t>
  </si>
  <si>
    <t>Перевод средств по договору № 201704-9777 по Реестру Операций от 12.03.2019. Сумма комиссии 3 руб. 90 коп., НДС не облагается.</t>
  </si>
  <si>
    <t>Перевод средств по договору № 201704-9777 по Реестру Операций от 12.03.2019. Сумма комиссии 135 руб. 60 коп., НДС не облагается.</t>
  </si>
  <si>
    <t>Перевод средств по договору № 201704-9777 по Реестру Операций от 13.03.2019. Сумма комиссии 68 руб. 70 коп., НДС не облагается.</t>
  </si>
  <si>
    <t>Перевод средств по договору № 201704-9777 по Реестру Операций от 14.03.2019. Сумма комиссии 58 руб. 00 коп., НДС не облагается.</t>
  </si>
  <si>
    <t>Перевод средств по договору № 201704-9777 по Реестру Операций от 16.03.2019. Сумма комиссии 570 руб. 40 коп., НДС не облагается.</t>
  </si>
  <si>
    <t>Перевод средств по договору № 201704-9777 по Реестру Операций от 17.03.2019. Сумма комиссии 613 руб. 90 коп., НДС не облагается.</t>
  </si>
  <si>
    <t>Перевод средств по договору № 201704-9777 по Реестру Операций от 15.03.2019. Сумма комиссии 1000 руб. 00 коп., НДС не облагается.</t>
  </si>
  <si>
    <t>Перевод средств по договору № 201704-9777 по Реестру Операций от 18.03.2019. Сумма комиссии 204 руб. 10 коп., НДС не облагается.</t>
  </si>
  <si>
    <t>Перевод средств по договору № 201704-9777 по Реестру Операций от 19.03.2019. Сумма комиссии 1895 руб. 68 коп., НДС не облагается.</t>
  </si>
  <si>
    <t>Перевод средств по договору № 201704-9777 по Реестру Операций от 20.03.2019. Сумма комиссии 750 руб. 75 коп., НДС не облагается.</t>
  </si>
  <si>
    <t>Перевод средств по договору № 201704-9777 по Реестру Операций от 21.03.2019. Сумма комиссии 766 руб. 92 коп., НДС не облагается.</t>
  </si>
  <si>
    <t>Перевод средств по договору № 201704-9777 по Реестру Операций от 23.03.2019. Сумма комиссии 12 руб. 60 коп., НДС не облагается.</t>
  </si>
  <si>
    <t>Перевод средств по договору № 201704-9777 по Реестру Операций от 24.03.2019. Сумма комиссии 307 руб. 05 коп., НДС не облагается.</t>
  </si>
  <si>
    <t>Перевод средств по договору № 201704-9777 по Реестру Операций от 22.03.2019. Сумма комиссии 578 руб. 81 коп., НДС не облагается.</t>
  </si>
  <si>
    <t>Перевод средств по договору № 201704-9777 по Реестру Операций от 25.03.2019. Сумма комиссии 485 руб. 91 коп., НДС не облагается.</t>
  </si>
  <si>
    <t>Перевод средств по договору № 201704-9777 по Реестру Операций от 26.03.2019. Сумма комиссии 171 руб. 20 коп., НДС не облагается.</t>
  </si>
  <si>
    <t>Перевод средств по договору № 201704-9777 по Реестру Операций от 27.03.2019. Сумма комиссии 30 руб. 10 коп., НДС не облагается.</t>
  </si>
  <si>
    <t>Перевод средств по договору № 201704-9777 по Реестру Операций от 28.03.2019. Сумма комиссии 697 руб. 13 коп., НДС не облагается.</t>
  </si>
  <si>
    <t>Перечисление переводов по реестру от 27.12.2018 по договору 470ПУ от 09.01.2018. НДС не облагается.</t>
  </si>
  <si>
    <t>Перечисление переводов по реестру от 04.01.2019 по договору 470ПУ от 09.01.2018. НДС не облагается.</t>
  </si>
  <si>
    <t>Перечисление переводов по реестру от 31.12.2018 по договору 470ПУ от 09.01.2018. НДС не облагается.</t>
  </si>
  <si>
    <t>Перечисление переводов по реестру от 08.01.2019 по договору 470ПУ от 09.01.2018. НДС не облагается.</t>
  </si>
  <si>
    <t>Перечисление переводов по реестру от 02.01.2019 по договору 470ПУ от 09.01.2018. НДС не облагается.</t>
  </si>
  <si>
    <t>Перечисление переводов по реестру от 14.01.2019 по договору 470ПУ от 09.01.2018. НДС не облагается.</t>
  </si>
  <si>
    <t>Перечисление переводов по реестру от 21.01.2019 по договору 470ПУ от 09.01.2018. НДС не облагается.</t>
  </si>
  <si>
    <t>Перечисление переводов по реестру от 28.01.2019 по договору 470ПУ от 09.01.2018. НДС не облагается.</t>
  </si>
  <si>
    <t>Перечисление переводов по реестру от 31.01.2019 по договору 470ПУ от 09.01.2018. НДС не облагается.</t>
  </si>
  <si>
    <t>Перечисление переводов по реестру от 08.02.2019 по договору 470ПУ от 09.01.2018. НДС не облагается.</t>
  </si>
  <si>
    <t>Перечисление переводов по реестру от 07.02.2019 по договору 470ПУ от 09.01.2018. НДС не облагается.</t>
  </si>
  <si>
    <t>Перечисление переводов по реестру от 11.02.2019 по договору 470ПУ от 09.01.2018. НДС не облагается.</t>
  </si>
  <si>
    <t>Перечисление переводов по реестру от 18.02.2019 по договору 470ПУ от 09.01.2018. НДС не облагается.</t>
  </si>
  <si>
    <t>Перечисление переводов по реестру от 21.02.2019 по договору 470ПУ от 09.01.2018. НДС не облагается.</t>
  </si>
  <si>
    <t>Перечисление переводов по реестру от 23.02.2019 по договору 470ПУ от 09.01.2018. НДС не облагается.</t>
  </si>
  <si>
    <t>Перечисление переводов по реестру от 27.02.2019 по договору 470ПУ от 09.01.2018. НДС не облагается.</t>
  </si>
  <si>
    <t>Перечисление переводов по реестру от 10.03.2019 по договору 470ПУ от 09.01.2018. НДС не облагается.</t>
  </si>
  <si>
    <t>Перечисление переводов по реестру от 14.03.2019 по договору 470ПУ от 09.01.2018. НДС не облагается.</t>
  </si>
  <si>
    <t>Перечисление переводов по реестру от 23.03.2019 по договору 470ПУ от 09.01.2018. НДС не облагается.</t>
  </si>
  <si>
    <t>Обязательный аудит НКО</t>
  </si>
  <si>
    <t>ПЕРЕВОД ДЕН.СР-В ПЛАТ-КОВ ОТ 30.12.2018,ЗАЯВ.N1115/17/П К Д.N45/11/П ОТ 05/08/11 НА ОСН//РЕЕСТРА//ОТ07.08.01!НДС НЕ ОБЛ.</t>
  </si>
  <si>
    <t>ПЕРЕВОД ДЕН.СР-В ПЛАТ-КОВ ОТ 15-18.03.2019,ЗАЯВ.N1115/17/П К Д.N45/11/П ОТ 05/08/11 НА ОСН//РЕЕСТРА//ФЗ ОТ07.08.01!НДС НЕ ОБЛ.</t>
  </si>
  <si>
    <t>Отчет о полученных пожертвованиях, перечисленных через НКО ПСКБ, за январь-март 2019 года.</t>
  </si>
  <si>
    <t>//Приложение//кол-во распор.1 //Перевод ср-в БФ "КОРАБЛИК" согл. реестра переводов за  04.01.2019 по Дог. 131/2017 от 31.03.2017          НДС не обл.</t>
  </si>
  <si>
    <t>//Приложение//кол-во распор.4 //Перевод ср-в БФ "КОРАБЛИК" согл. реестра переводов за  31.12.2018 по Дог. 131/2017 от 31.03.2017          НДС не обл.</t>
  </si>
  <si>
    <t>//Приложение//кол-во распор.1 //Перевод ср-в БФ "КОРАБЛИК" согл. реестра переводов за  06.01.2019 по Дог. 131/2017 от 31.03.2017          НДС не обл.</t>
  </si>
  <si>
    <t>//Приложение//кол-во распор.3 //Перевод ср-в БФ "КОРАБЛИК" согл. реестра переводов за  07.01.2019 по Дог. 131/2017 от 31.03.2017          НДС не обл.</t>
  </si>
  <si>
    <t>//Приложение//кол-во распор.5 //Перевод ср-в БФ "КОРАБЛИК" согл. реестра переводов за  02.01.2019 по Дог. 131/2017 от 31.03.2017          НДС не обл.</t>
  </si>
  <si>
    <t>//Приложение//кол-во распор.3 //Перевод ср-в БФ "КОРАБЛИК" согл. реестра переводов за  05.01.2019 по Дог. 131/2017 от 31.03.2017          НДС не обл.</t>
  </si>
  <si>
    <t>//Приложение//кол-во распор.4 //Перевод ср-в БФ "КОРАБЛИК" согл. реестра переводов за  08.01.2019 по Дог. 131/2017 от 31.03.2017          НДС не обл.</t>
  </si>
  <si>
    <t>//Приложение//кол-во распор.9 //Перевод ср-в БФ "КОРАБЛИК" согл. реестра переводов за  29.12.2018 по Дог. 131/2017 от 31.03.2017          НДС не обл.</t>
  </si>
  <si>
    <t>//Приложение//кол-во распор.10 //Перевод ср-в БФ "КОРАБЛИК" согл. реестра переводов за  30.12.2018 по Дог. 131/2017 от 31.03.2017          НДС не обл.</t>
  </si>
  <si>
    <t>//Приложение//кол-во распор.6 //Перевод ср-в БФ "КОРАБЛИК" согл. реестра переводов за  03.01.2019 по Дог. 131/2017 от 31.03.2017          НДС не обл.</t>
  </si>
  <si>
    <t>//Приложение//кол-во распор.5 //Перевод ср-в БФ "КОРАБЛИК" согл. реестра переводов за  09.01.2019 по Дог. 131/2017 от 31.03.2017          НДС не обл.</t>
  </si>
  <si>
    <t>//Приложение//кол-во распор.7 //Перевод ср-в БФ "КОРАБЛИК" согл. реестра переводов за  10.01.2019 по Дог. 131/2017 от 31.03.2017          НДС не обл.</t>
  </si>
  <si>
    <t>//Приложение//кол-во распор.4 //Перевод ср-в БФ "КОРАБЛИК" согл. реестра переводов за  13.01.2019 по Дог. 131/2017 от 31.03.2017          НДС не обл.</t>
  </si>
  <si>
    <t>//Приложение//кол-во распор.6 //Перевод ср-в БФ "КОРАБЛИК" согл. реестра переводов за  12.01.2019 по Дог. 131/2017 от 31.03.2017          НДС не обл.</t>
  </si>
  <si>
    <t>//Приложение//кол-во распор.8 //Перевод ср-в БФ "КОРАБЛИК" согл. реестра переводов за  11.01.2019 по Дог. 131/2017 от 31.03.2017          НДС не обл.</t>
  </si>
  <si>
    <t>//Приложение//кол-во распор.5 //Перевод ср-в БФ "КОРАБЛИК" согл. реестра переводов за  14.01.2019 по Дог. 131/2017 от 31.03.2017          НДС не обл.</t>
  </si>
  <si>
    <t>//Приложение//кол-во распор.6 //Перевод ср-в БФ "КОРАБЛИК" согл. реестра переводов за  15.01.2019 по Дог. 131/2017 от 31.03.2017          НДС не обл.</t>
  </si>
  <si>
    <t>//Приложение//кол-во распор.4 //Перевод ср-в БФ "КОРАБЛИК" согл. реестра переводов за  16.01.2019 по Дог. 131/2017 от 31.03.2017          НДС не обл.</t>
  </si>
  <si>
    <t>//Приложение//кол-во распор.3 //Перевод ср-в БФ "КОРАБЛИК" согл. реестра переводов за  17.01.2019 по Дог. 131/2017 от 31.03.2017          НДС не обл.</t>
  </si>
  <si>
    <t>//Приложение//кол-во распор.3 //Перевод ср-в БФ "КОРАБЛИК" согл. реестра переводов за  20.01.2019 по Дог. 131/2017 от 31.03.2017          НДС не обл.</t>
  </si>
  <si>
    <t>//Приложение//кол-во распор.5 //Перевод ср-в БФ "КОРАБЛИК" согл. реестра переводов за  18.01.2019 по Дог. 131/2017 от 31.03.2017          НДС не обл.</t>
  </si>
  <si>
    <t>//Приложение//кол-во распор.5 //Перевод ср-в БФ "КОРАБЛИК" согл. реестра переводов за  19.01.2019 по Дог. 131/2017 от 31.03.2017          НДС не обл.</t>
  </si>
  <si>
    <t>//Приложение//кол-во распор.4 //Перевод ср-в БФ "КОРАБЛИК" согл. реестра переводов за  21.01.2019 по Дог. 131/2017 от 31.03.2017          НДС не обл.</t>
  </si>
  <si>
    <t>//Приложение//кол-во распор.10 //Перевод ср-в БФ "КОРАБЛИК" согл. реестра переводов за  22.01.2019 по Дог. 131/2017 от 31.03.2017          НДС не обл.</t>
  </si>
  <si>
    <t>//Приложение//кол-во распор.6 //Перевод ср-в БФ "КОРАБЛИК" согл. реестра переводов за  23.01.2019 по Дог. 131/2017 от 31.03.2017          НДС не обл.</t>
  </si>
  <si>
    <t>//Приложение//кол-во распор.2 //Перевод ср-в БФ "КОРАБЛИК" согл. реестра переводов за  24.01.2019 по Дог. 131/2017 от 31.03.2017          НДС не обл.</t>
  </si>
  <si>
    <t>//Приложение//кол-во распор.2 //Перевод ср-в БФ "КОРАБЛИК" согл. реестра переводов за  27.01.2019 по Дог. 131/2017 от 31.03.2017          НДС не обл.</t>
  </si>
  <si>
    <t>//Приложение//кол-во распор.2 //Перевод ср-в БФ "КОРАБЛИК" согл. реестра переводов за  26.01.2019 по Дог. 131/2017 от 31.03.2017          НДС не обл.</t>
  </si>
  <si>
    <t>//Приложение//кол-во распор.3 //Перевод ср-в БФ "КОРАБЛИК" согл. реестра переводов за  25.01.2019 по Дог. 131/2017 от 31.03.2017          НДС не обл.</t>
  </si>
  <si>
    <t>//Приложение//кол-во распор.4 //Перевод ср-в БФ "КОРАБЛИК" согл. реестра переводов за  28.01.2019 по Дог. 131/2017 от 31.03.2017          НДС не обл.</t>
  </si>
  <si>
    <t>//Приложение//кол-во распор.7 //Перевод ср-в БФ "КОРАБЛИК" согл. реестра переводов за  29.01.2019 по Дог. 131/2017 от 31.03.2017          НДС не обл.</t>
  </si>
  <si>
    <t>//Приложение//кол-во распор.5 //Перевод ср-в БФ "КОРАБЛИК" согл. реестра переводов за  30.01.2019 по Дог. 131/2017 от 31.03.2017          НДС не обл.</t>
  </si>
  <si>
    <t>//Приложение//кол-во распор.8 //Перевод ср-в БФ "КОРАБЛИК" согл. реестра переводов за  31.01.2019 по Дог. 131/2017 от 31.03.2017          НДС не обл.</t>
  </si>
  <si>
    <t>//Приложение//кол-во распор.4 //Перевод ср-в БФ "КОРАБЛИК" согл. реестра переводов за  03.02.2019 по Дог. 131/2017 от 31.03.2017          НДС не обл.</t>
  </si>
  <si>
    <t>//Приложение//кол-во распор.6 //Перевод ср-в БФ "КОРАБЛИК" согл. реестра переводов за  02.02.2019 по Дог. 131/2017 от 31.03.2017          НДС не обл.</t>
  </si>
  <si>
    <t>//Приложение//кол-во распор.12 //Перевод ср-в БФ "КОРАБЛИК" согл. реестра переводов за  01.02.2019 по Дог. 131/2017 от 31.03.2017          НДС не обл.</t>
  </si>
  <si>
    <t>//Приложение//кол-во распор.5 //Перевод ср-в БФ "КОРАБЛИК" согл. реестра переводов за  04.02.2019 по Дог. 131/2017 от 31.03.2017          НДС не обл.</t>
  </si>
  <si>
    <t>//Приложение//кол-во распор.9 //Перевод ср-в БФ "КОРАБЛИК" согл. реестра переводов за  05.02.2019 по Дог. 131/2017 от 31.03.2017          НДС не обл.</t>
  </si>
  <si>
    <t>//Приложение//кол-во распор.10 //Перевод ср-в БФ "КОРАБЛИК" согл. реестра переводов за  06.02.2019 по Дог. 131/2017 от 31.03.2017          НДС не обл.</t>
  </si>
  <si>
    <t>//Приложение//кол-во распор.13 //Перевод ср-в БФ "КОРАБЛИК" согл. реестра переводов за  07.02.2019 по Дог. 131/2017 от 31.03.2017          НДС не обл.</t>
  </si>
  <si>
    <t>//Приложение//кол-во распор.8 //Перевод ср-в БФ "КОРАБЛИК" согл. реестра переводов за  08.02.2019 по Дог. 131/2017 от 31.03.2017          НДС не обл.</t>
  </si>
  <si>
    <t>//Приложение//кол-во распор.3 //Перевод ср-в БФ "КОРАБЛИК" согл. реестра переводов за  09.02.2019 по Дог. 131/2017 от 31.03.2017          НДС не обл.</t>
  </si>
  <si>
    <t>//Приложение//кол-во распор.7 //Перевод ср-в БФ "КОРАБЛИК" согл. реестра переводов за  10.02.2019 по Дог. 131/2017 от 31.03.2017          НДС не обл.</t>
  </si>
  <si>
    <t>//Приложение//кол-во распор.8 //Перевод ср-в БФ "КОРАБЛИК" согл. реестра переводов за  11.02.2019 по Дог. 131/2017 от 31.03.2017          НДС не обл.</t>
  </si>
  <si>
    <t>//Приложение//кол-во распор.5 //Перевод ср-в БФ "КОРАБЛИК" согл. реестра переводов за  12.02.2019 по Дог. 131/2017 от 31.03.2017          НДС не обл.</t>
  </si>
  <si>
    <t>//Приложение//кол-во распор.4 //Перевод ср-в БФ "КОРАБЛИК" согл. реестра переводов за  13.02.2019 по Дог. 131/2017 от 31.03.2017          НДС не обл.</t>
  </si>
  <si>
    <t>//Приложение//кол-во распор.5 //Перевод ср-в БФ "КОРАБЛИК" согл. реестра переводов за  14.02.2019 по Дог. 131/2017 от 31.03.2017          НДС не обл.</t>
  </si>
  <si>
    <t>//Приложение//кол-во распор.4 //Перевод ср-в БФ "КОРАБЛИК" согл. реестра переводов за  16.02.2019 по Дог. 131/2017 от 31.03.2017          НДС не обл.</t>
  </si>
  <si>
    <t>//Приложение//кол-во распор.4 //Перевод ср-в БФ "КОРАБЛИК" согл. реестра переводов за  17.02.2019 по Дог. 131/2017 от 31.03.2017          НДС не обл.</t>
  </si>
  <si>
    <t>//Приложение//кол-во распор.6 //Перевод ср-в БФ "КОРАБЛИК" согл. реестра переводов за  15.02.2019 по Дог. 131/2017 от 31.03.2017          НДС не обл.</t>
  </si>
  <si>
    <t>//Приложение//кол-во распор.2 //Перевод ср-в БФ "КОРАБЛИК" согл. реестра переводов за  18.02.2019 по Дог. 131/2017 от 31.03.2017          НДС не обл.</t>
  </si>
  <si>
    <t>//Приложение//кол-во распор.7 //Перевод ср-в БФ "КОРАБЛИК" согл. реестра переводов за  19.02.2019 по Дог. 131/2017 от 31.03.2017          НДС не обл.</t>
  </si>
  <si>
    <t>//Приложение//кол-во распор.11 //Перевод ср-в БФ "КОРАБЛИК" согл. реестра переводов за  20.02.2019 по Дог. 131/2017 от 31.03.2017          НДС не обл.</t>
  </si>
  <si>
    <t>//Приложение//кол-во распор.8 //Перевод ср-в БФ "КОРАБЛИК" согл. реестра переводов за  21.02.2019 по Дог. 131/2017 от 31.03.2017          НДС не обл.</t>
  </si>
  <si>
    <t>//Приложение//кол-во распор.4 //Перевод ср-в БФ "КОРАБЛИК" согл. реестра переводов за  24.02.2019 по Дог. 131/2017 от 31.03.2017          НДС не обл.</t>
  </si>
  <si>
    <t>//Приложение//кол-во распор.5 //Перевод ср-в БФ "КОРАБЛИК" согл. реестра переводов за  23.02.2019 по Дог. 131/2017 от 31.03.2017          НДС не обл.</t>
  </si>
  <si>
    <t>//Приложение//кол-во распор.5 //Перевод ср-в БФ "КОРАБЛИК" согл. реестра переводов за  22.02.2019 по Дог. 131/2017 от 31.03.2017          НДС не обл.</t>
  </si>
  <si>
    <t>//Приложение//кол-во распор.5 //Перевод ср-в БФ "КОРАБЛИК" согл. реестра переводов за  25.02.2019 по Дог. 131/2017 от 31.03.2017          НДС не обл.</t>
  </si>
  <si>
    <t>//Приложение//кол-во распор.10 //Перевод ср-в БФ "КОРАБЛИК" согл. реестра переводов за  26.02.2019 по Дог. 131/2017 от 31.03.2017          НДС не обл.</t>
  </si>
  <si>
    <t>//Приложение//кол-во распор.5 //Перевод ср-в БФ "КОРАБЛИК" согл. реестра переводов за  27.02.2019 по Дог. 131/2017 от 31.03.2017          НДС не обл.</t>
  </si>
  <si>
    <t>//Приложение//кол-во распор.12 //Перевод ср-в БФ "КОРАБЛИК" согл. реестра переводов за  28.02.2019 по Дог. 131/2017 от 31.03.2017          НДС не обл.</t>
  </si>
  <si>
    <t>//Приложение//кол-во распор.6 //Перевод ср-в БФ "КОРАБЛИК" согл. реестра переводов за  03.03.2019 по Дог. 131/2017 от 31.03.2017          НДС не обл.</t>
  </si>
  <si>
    <t>//Приложение//кол-во распор.12 //Перевод ср-в БФ "КОРАБЛИК" согл. реестра переводов за  01.03.2019 по Дог. 131/2017 от 31.03.2017          НДС не обл.</t>
  </si>
  <si>
    <t>//Приложение//кол-во распор.12 //Перевод ср-в БФ "КОРАБЛИК" согл. реестра переводов за  02.03.2019 по Дог. 131/2017 от 31.03.2017          НДС не обл.</t>
  </si>
  <si>
    <t>//Приложение//кол-во распор.5 //Перевод ср-в БФ "КОРАБЛИК" согл. реестра переводов за  04.03.2019 по Дог. 131/2017 от 31.03.2017          НДС не обл.</t>
  </si>
  <si>
    <t>//Приложение//кол-во распор.6 //Перевод ср-в БФ "КОРАБЛИК" согл. реестра переводов за  05.03.2019 по Дог. 131/2017 от 31.03.2017          НДС не обл.</t>
  </si>
  <si>
    <t>//Приложение//кол-во распор.4 //Перевод ср-в БФ "КОРАБЛИК" согл. реестра переводов за  06.03.2019 по Дог. 131/2017 от 31.03.2017          НДС не обл.</t>
  </si>
  <si>
    <t>//Приложение//кол-во распор.4 //Перевод ср-в БФ "КОРАБЛИК" согл. реестра переводов за  10.03.2019 по Дог. 131/2017 от 31.03.2017          НДС не обл.</t>
  </si>
  <si>
    <t>//Приложение//кол-во распор.1 //Перевод ср-в БФ "КОРАБЛИК" согл. реестра переводов за  08.03.2019 по Дог. 131/2017 от 31.03.2017          НДС не обл.</t>
  </si>
  <si>
    <t>//Приложение//кол-во распор.9 //Перевод ср-в БФ "КОРАБЛИК" согл. реестра переводов за  07.03.2019 по Дог. 131/2017 от 31.03.2017          НДС не обл.</t>
  </si>
  <si>
    <t>//Приложение//кол-во распор.9 //Перевод ср-в БФ "КОРАБЛИК" согл. реестра переводов за  09.03.2019 по Дог. 131/2017 от 31.03.2017          НДС не обл.</t>
  </si>
  <si>
    <t>//Приложение//кол-во распор.5 //Перевод ср-в БФ "КОРАБЛИК" согл. реестра переводов за  11.03.2019 по Дог. 131/2017 от 31.03.2017          НДС не обл.</t>
  </si>
  <si>
    <t>//Приложение//кол-во распор.4 //Перевод ср-в БФ "КОРАБЛИК" согл. реестра переводов за  12.03.2019 по Дог. 131/2017 от 31.03.2017          НДС не обл.</t>
  </si>
  <si>
    <t>//Приложение//кол-во распор.5 //Перевод ср-в БФ "КОРАБЛИК" согл. реестра переводов за  13.03.2019 по Дог. 131/2017 от 31.03.2017          НДС не обл.</t>
  </si>
  <si>
    <t>//Приложение//кол-во распор.9 //Перевод ср-в БФ "КОРАБЛИК" согл. реестра переводов за  14.03.2019 по Дог. 131/2017 от 31.03.2017          НДС не обл.</t>
  </si>
  <si>
    <t>//Приложение//кол-во распор.4 //Перевод ср-в БФ "КОРАБЛИК" согл. реестра переводов за  16.03.2019 по Дог. 131/2017 от 31.03.2017          НДС не обл.</t>
  </si>
  <si>
    <t>//Приложение//кол-во распор.7 //Перевод ср-в БФ "КОРАБЛИК" согл. реестра переводов за  15.03.2019 по Дог. 131/2017 от 31.03.2017          НДС не обл.</t>
  </si>
  <si>
    <t>//Приложение//кол-во распор.2 //Перевод ср-в БФ "КОРАБЛИК" согл. реестра переводов за  17.03.2019 по Дог. 131/2017 от 31.03.2017          НДС не обл.</t>
  </si>
  <si>
    <t>//Приложение//кол-во распор.7 //Перевод ср-в БФ "КОРАБЛИК" согл. реестра переводов за  18.03.2019 по Дог. 131/2017 от 31.03.2017          НДС не обл.</t>
  </si>
  <si>
    <t>//Приложение//кол-во распор.7 //Перевод ср-в БФ "КОРАБЛИК" согл. реестра переводов за  19.03.2019 по Дог. 131/2017 от 31.03.2017          НДС не обл.</t>
  </si>
  <si>
    <t>//Приложение//кол-во распор.8 //Перевод ср-в БФ "КОРАБЛИК" согл. реестра переводов за  20.03.2019 по Дог. 131/2017 от 31.03.2017          НДС не обл.</t>
  </si>
  <si>
    <t>//Приложение//кол-во распор.2 //Перевод ср-в БФ "КОРАБЛИК" согл. реестра переводов за  21.03.2019 по Дог. 131/2017 от 31.03.2017          НДС не обл.</t>
  </si>
  <si>
    <t>//Приложение//кол-во распор.2 //Перевод ср-в БФ "КОРАБЛИК" согл. реестра переводов за  24.03.2019 по Дог. 131/2017 от 31.03.2017          НДС не обл.</t>
  </si>
  <si>
    <t>//Приложение//кол-во распор.5 //Перевод ср-в БФ "КОРАБЛИК" согл. реестра переводов за  22.03.2019 по Дог. 131/2017 от 31.03.2017          НДС не обл.</t>
  </si>
  <si>
    <t>//Приложение//кол-во распор.11 //Перевод ср-в БФ "КОРАБЛИК" согл. реестра переводов за  23.03.2019 по Дог. 131/2017 от 31.03.2017          НДС не обл.</t>
  </si>
  <si>
    <t>//Приложение//кол-во распор.9 //Перевод ср-в БФ "КОРАБЛИК" согл. реестра переводов за  25.03.2019 по Дог. 131/2017 от 31.03.2017          НДС не обл.</t>
  </si>
  <si>
    <t>//Приложение//кол-во распор.5 //Перевод ср-в БФ "КОРАБЛИК" согл. реестра переводов за  26.03.2019 по Дог. 131/2017 от 31.03.2017          НДС не обл.</t>
  </si>
  <si>
    <t>//Приложение//кол-во распор.9 //Перевод ср-в БФ "КОРАБЛИК" согл. реестра переводов за  27.03.2019 по Дог. 131/2017 от 31.03.2017          НДС не обл.</t>
  </si>
  <si>
    <t>//Приложение//кол-во распор.6 //Перевод ср-в БФ "КОРАБЛИК" согл. реестра переводов за  28.03.2019 по Дог. 131/2017 от 31.03.2017          НДС не обл.</t>
  </si>
  <si>
    <t>Командировочные и транспортные расходы по проектам</t>
  </si>
  <si>
    <t>11600</t>
  </si>
  <si>
    <t>Пожертвование на содержание Фонда и ведение им уставной деятельности по Договору пожертвования № 1/П от &lt;14&gt; января 2019 года г. НДС не облагается</t>
  </si>
  <si>
    <t>ИП Демиденков</t>
  </si>
  <si>
    <t>Стетоскопы Морозовская больница</t>
  </si>
  <si>
    <t>ИП Гронская</t>
  </si>
  <si>
    <t>Денежный перевод на благотворительные цели - на лечение Юли Алексеевой. Январь 2018. НДС не облагается.</t>
  </si>
  <si>
    <t>Денежный перевод на благотворительные цели - на лечение Элины Мамедовой, Саши Минибаевой и Юли Алексеевой. Февраль 2018. НДС не облагается.</t>
  </si>
  <si>
    <t>Денежный перевод на благотворительные цели - на лечение Вити, Леры и Юли Алексеевой. Март 2019. НДС не облагается.</t>
  </si>
  <si>
    <t>Евтишин</t>
  </si>
  <si>
    <t>Адресная помощь. Юля Алексеева. (№ 39339)</t>
  </si>
  <si>
    <t>4000. Благотворительный платеж. Уставная деятельность. Административные расходы. (№37460), НДС не облагается</t>
  </si>
  <si>
    <t>Кормнова</t>
  </si>
  <si>
    <t>4000. Благотворительный платеж. Уставная деятельность. Административные расходы. (№ 20832)</t>
  </si>
  <si>
    <t>Благотворительное пожертвование. 1000.Адресная помощь.Юля Алексеева. (№ 36412)</t>
  </si>
  <si>
    <t>Маша Тимохина, реабилитация Академия здоровья</t>
  </si>
  <si>
    <t xml:space="preserve">Хромосомный микроматричный анализ расширенный, для Отыргашева Виктора.С </t>
  </si>
  <si>
    <t>Глобал Инжиниринг</t>
  </si>
  <si>
    <t>Благотворительная помощь в детскийфонд (пожертвование). НДС не облагается</t>
  </si>
  <si>
    <t>Олейник</t>
  </si>
  <si>
    <t>ПОЖЕРТВОВАНИЕ НА УСТАВНУЮ ДЕЯТЕЛЬНОСТЬ, СТЕТОСКОП LITTMANN CLASSIC IIPEDIATRIC 6 ШТ</t>
  </si>
  <si>
    <t>Экзом+ для  Бирюковой Валерии.</t>
  </si>
  <si>
    <t xml:space="preserve">БЛАГОТВОРИТЕЛЬНОЕ ПОЖЕРТВОВАНИЕ НАНУЖДЫ, СВЯЗАННЫЕ С УСТАВНОЙ ДЕЯТЕЛЬНОСТЬЮ </t>
  </si>
  <si>
    <t>Олика</t>
  </si>
  <si>
    <t>Профторг</t>
  </si>
  <si>
    <t xml:space="preserve">Оплата по Договору о целевом пожертвовании в благотворительных целях Б/н от 22.01.2019г.  </t>
  </si>
  <si>
    <t>ОПЛ. ПО ДОГОВОРУ ПОЖЕРТВОВАНИЯ ОТ 20.07.2018 Г. НДС НЕ ОБЛАГ..</t>
  </si>
  <si>
    <t>оплата по счету 578 от 27.02.19 за массажи, терапию, миостимуляцию.</t>
  </si>
  <si>
    <t>//Реестр//  Количество 1. Перечисление денежных средств по договору НЭК.15861.01 по реестру за 04.01.2019. Без НДС</t>
  </si>
  <si>
    <t>//Реестр//  Количество 2. Перечисление денежных средств по договору НЭК.15861.01 по реестру за 03.01.2019. Без НДС</t>
  </si>
  <si>
    <t>//Реестр//  Количество 2. Перечисление денежных средств по договору НЭК.15861.01 по реестру за 05.01.2019. Без НДС</t>
  </si>
  <si>
    <t>//Реестр//  Количество 3. Перечисление денежных средств по договору НЭК.15861.01 по реестру за 06.01.2019. Без НДС</t>
  </si>
  <si>
    <t>//Реестр//  Количество 2. Перечисление денежных средств по договору НЭК.15861.01 по реестру за 07.01.2019. Без НДС</t>
  </si>
  <si>
    <t>//Реестр//  Количество 4. Перечисление денежных средств по договору НЭК.15861.01 по реестру за 01.01.2019. Без НДС</t>
  </si>
  <si>
    <t>//Реестр//  Количество 1. Перечисление денежных средств по договору НЭК.15861.01 по реестру за 08.01.2019. Без НДС</t>
  </si>
  <si>
    <t>//Реестр//  Количество 6. Перечисление денежных средств по договору НЭК.15861.01 по реестру за 29.12.2018. Без НДС</t>
  </si>
  <si>
    <t>//Реестр//  Количество 4. Перечисление денежных средств по договору НЭК.15861.01 по реестру за 30.12.2018. Без НДС</t>
  </si>
  <si>
    <t>//Реестр//  Количество 9. Перечисление денежных средств по договору НЭК.15861.01 по реестру за 02.01.2019. Без НДС</t>
  </si>
  <si>
    <t>//Реестр//  Количество 3. Перечисление денежных средств по договору НЭК.15861.01 по реестру за 31.12.2018. Без НДС</t>
  </si>
  <si>
    <t>//Реестр//  Количество 1. Перечисление денежных средств по договору НЭК.15861.01 по реестру за 09.01.2019. Без НДС</t>
  </si>
  <si>
    <t>//Реестр//  Количество 1. Перечисление денежных средств по договору НЭК.15861.01 по реестру за 10.01.2019. Без НДС</t>
  </si>
  <si>
    <t>//Реестр//  Количество 2. Перечисление денежных средств по договору НЭК.15861.01 по реестру за 12.01.2019. Без НДС</t>
  </si>
  <si>
    <t>//Реестр//  Количество 2. Перечисление денежных средств по договору НЭК.15861.01 по реестру за 14.01.2019. Без НДС</t>
  </si>
  <si>
    <t>//Реестр//  Количество 2. Перечисление денежных средств по договору НЭК.15861.01 по реестру за 15.01.2019. Без НДС</t>
  </si>
  <si>
    <t>//Реестр//  Количество 85. Перечисление денежных средств по договору НЭК.15861.01 по реестру за 16.01.2019. Без НДС</t>
  </si>
  <si>
    <t>//Реестр//  Количество 14. Перечисление денежных средств по договору НЭК.15861.01 по реестру за 17.01.2019. Без НДС</t>
  </si>
  <si>
    <t>//Реестр//  Количество 7. Перечисление денежных средств по договору НЭК.15861.01 по реестру за 20.01.2019. Без НДС</t>
  </si>
  <si>
    <t>//Реестр//  Количество 7. Перечисление денежных средств по договору НЭК.15861.01 по реестру за 19.01.2019. Без НДС</t>
  </si>
  <si>
    <t>//Реестр//  Количество 28. Перечисление денежных средств по договору НЭК.15861.01 по реестру за 18.01.2019. Без НДС</t>
  </si>
  <si>
    <t>//Реестр//  Количество 8. Перечисление денежных средств по договору НЭК.15861.01 по реестру за 21.01.2019. Без НДС</t>
  </si>
  <si>
    <t>//Реестр//  Количество 1. Перечисление денежных средств по договору НЭК.15861.01 по реестру за 22.01.2019. Без НДС</t>
  </si>
  <si>
    <t>//Реестр//  Количество 4. Перечисление денежных средств по договору НЭК.15861.01 по реестру за 23.01.2019. Без НДС</t>
  </si>
  <si>
    <t>//Реестр//  Количество 3. Перечисление денежных средств по договору НЭК.15861.01 по реестру за 24.01.2019. Без НДС</t>
  </si>
  <si>
    <t>//Реестр//  Количество 2. Перечисление денежных средств по договору НЭК.15861.01 по реестру за 27.01.2019. Без НДС</t>
  </si>
  <si>
    <t>//Реестр//  Количество 7. Перечисление денежных средств по договору НЭК.15861.01 по реестру за 25.01.2019. Без НДС</t>
  </si>
  <si>
    <t>//Реестр//  Количество 5. Перечисление денежных средств по договору НЭК.15861.01 по реестру за 26.01.2019. Без НДС</t>
  </si>
  <si>
    <t>//Реестр//  Количество 3. Перечисление денежных средств по договору НЭК.15861.01 по реестру за 28.01.2019. Без НДС</t>
  </si>
  <si>
    <t>//Реестр//  Количество 1. Перечисление денежных средств по договору НЭК.15861.01 по реестру за 29.01.2019. Без НДС</t>
  </si>
  <si>
    <t>//Реестр//  Количество 1. Перечисление денежных средств по договору НЭК.15861.01 по реестру за 30.01.2019. Без НДС</t>
  </si>
  <si>
    <t>//Реестр//  Количество 1. Перечисление денежных средств по договору НЭК.15861.01 по реестру за 31.01.2019. Без НДС</t>
  </si>
  <si>
    <t>//Реестр//  Количество 1. Перечисление денежных средств по договору НЭК.15861.01 по реестру за 02.02.2019. Без НДС</t>
  </si>
  <si>
    <t>//Реестр//  Количество 3. Перечисление денежных средств по договору НЭК.15861.01 по реестру за 03.02.2019. Без НДС</t>
  </si>
  <si>
    <t>//Реестр//  Количество 3. Перечисление денежных средств по договору НЭК.15861.01 по реестру за 01.02.2019. Без НДС</t>
  </si>
  <si>
    <t>//Реестр//  Количество 3. Перечисление денежных средств по договору НЭК.15861.01 по реестру за 04.02.2019. Без НДС</t>
  </si>
  <si>
    <t>//Реестр//  Количество 3. Перечисление денежных средств по договору НЭК.15861.01 по реестру за 05.02.2019. Без НДС</t>
  </si>
  <si>
    <t>//Реестр//  Количество 4. Перечисление денежных средств по договору НЭК.15861.01 по реестру за 06.02.2019. Без НДС</t>
  </si>
  <si>
    <t>//Реестр//  Количество 3. Перечисление денежных средств по договору НЭК.15861.01 по реестру за 07.02.2019. Без НДС</t>
  </si>
  <si>
    <t>//Реестр//  Количество 30. Перечисление денежных средств по договору НЭК.15861.01 по реестру за 09.02.2019. Без НДС</t>
  </si>
  <si>
    <t>//Реестр//  Количество 10. Перечисление денежных средств по договору НЭК.15861.01 по реестру за 10.02.2019. Без НДС</t>
  </si>
  <si>
    <t>//Реестр//  Количество 69. Перечисление денежных средств по договору НЭК.15861.01 по реестру за 08.02.2019. Без НДС</t>
  </si>
  <si>
    <t>//Реестр//  Количество 12. Перечисление денежных средств по договору НЭК.15861.01 по реестру за 11.02.2019. Без НДС</t>
  </si>
  <si>
    <t>//Реестр//  Количество 4. Перечисление денежных средств по договору НЭК.15861.01 по реестру за 12.02.2019. Без НДС</t>
  </si>
  <si>
    <t>//Реестр//  Количество 8. Перечисление денежных средств по договору НЭК.15861.01 по реестру за 13.02.2019. Без НДС</t>
  </si>
  <si>
    <t>//Реестр//  Количество 7. Перечисление денежных средств по договору НЭК.15861.01 по реестру за 14.02.2019. Без НДС</t>
  </si>
  <si>
    <t>//Реестр//  Количество 2. Перечисление денежных средств по договору НЭК.15861.01 по реестру за 17.02.2019. Без НДС</t>
  </si>
  <si>
    <t>//Реестр//  Количество 1. Перечисление денежных средств по договору НЭК.15861.01 по реестру за 16.02.2019. Без НДС</t>
  </si>
  <si>
    <t>//Реестр//  Количество 7. Перечисление денежных средств по договору НЭК.15861.01 по реестру за 15.02.2019. Без НДС</t>
  </si>
  <si>
    <t>//Реестр//  Количество 6. Перечисление денежных средств по договору НЭК.15861.01 по реестру за 18.02.2019. Без НДС</t>
  </si>
  <si>
    <t>//Реестр//  Количество 1. Перечисление денежных средств по договору НЭК.15861.01 по реестру за 19.02.2019. Без НДС</t>
  </si>
  <si>
    <t>//Реестр//  Количество 3. Перечисление денежных средств по договору НЭК.15861.01 по реестру за 20.02.2019. Без НДС</t>
  </si>
  <si>
    <t>//Реестр//  Количество 3. Перечисление денежных средств по договору НЭК.15861.01 по реестру за 21.02.2019. Без НДС</t>
  </si>
  <si>
    <t>//Реестр//  Количество 4. Перечисление денежных средств по договору НЭК.15861.01 по реестру за 24.02.2019. Без НДС</t>
  </si>
  <si>
    <t>//Реестр//  Количество 3. Перечисление денежных средств по договору НЭК.15861.01 по реестру за 23.02.2019. Без НДС</t>
  </si>
  <si>
    <t>//Реестр//  Количество 4. Перечисление денежных средств по договору НЭК.15861.01 по реестру за 22.02.2019. Без НДС</t>
  </si>
  <si>
    <t>//Реестр//  Количество 3. Перечисление денежных средств по договору НЭК.15861.01 по реестру за 25.02.2019. Без НДС</t>
  </si>
  <si>
    <t>//Реестр//  Количество 3. Перечисление денежных средств по договору НЭК.15861.01 по реестру за 26.02.2019. Без НДС</t>
  </si>
  <si>
    <t>//Реестр//  Количество 2. Перечисление денежных средств по договору НЭК.15861.01 по реестру за 27.02.2019. Без НДС</t>
  </si>
  <si>
    <t>//Реестр//  Количество 1. Перечисление денежных средств по договору НЭК.15861.01 по реестру за 28.02.2019. Без НДС</t>
  </si>
  <si>
    <t>//Реестр//  Количество 2. Перечисление денежных средств по договору НЭК.15861.01 по реестру за 02.03.2019. Без НДС</t>
  </si>
  <si>
    <t>//Реестр//  Количество 2. Перечисление денежных средств по договору НЭК.15861.01 по реестру за 01.03.2019. Без НДС</t>
  </si>
  <si>
    <t>//Реестр//  Количество 656. Перечисление денежных средств по договору НЭК.15861.01 по реестру за 03.03.2019. Без НДС</t>
  </si>
  <si>
    <t>//Реестр//  Количество 133. Перечисление денежных средств по договору НЭК.15861.01 по реестру за 04.03.2019. Без НДС</t>
  </si>
  <si>
    <t>//Реестр//  Количество 16. Перечисление денежных средств по договору НЭК.15861.01 по реестру за 05.03.2019. Без НДС</t>
  </si>
  <si>
    <t>//Реестр//  Количество 15. Перечисление денежных средств по договору НЭК.15861.01 по реестру за 06.03.2019. Без НДС</t>
  </si>
  <si>
    <t>//Реестр//  Количество 3. Перечисление денежных средств по договору НЭК.15861.01 по реестру за 09.03.2019. Без НДС</t>
  </si>
  <si>
    <t>//Реестр//  Количество 6. Перечисление денежных средств по договору НЭК.15861.01 по реестру за 10.03.2019. Без НДС</t>
  </si>
  <si>
    <t>//Реестр//  Количество 27. Перечисление денежных средств по договору НЭК.15861.01 по реестру за 08.03.2019. Без НДС</t>
  </si>
  <si>
    <t>//Реестр//  Количество 51. Перечисление денежных средств по договору НЭК.15861.01 по реестру за 07.03.2019. Без НДС</t>
  </si>
  <si>
    <t>//Реестр//  Количество 4. Перечисление денежных средств по договору НЭК.15861.01 по реестру за 11.03.2019. Без НДС</t>
  </si>
  <si>
    <t>//Реестр//  Количество 5. Перечисление денежных средств по договору НЭК.15861.01 по реестру за 12.03.2019. Без НДС</t>
  </si>
  <si>
    <t>//Реестр//  Количество 3. Перечисление денежных средств по договору НЭК.15861.01 по реестру за 13.03.2019. Без НДС</t>
  </si>
  <si>
    <t>//Реестр//  Количество 2. Перечисление денежных средств по договору НЭК.15861.01 по реестру за 14.03.2019. Без НДС</t>
  </si>
  <si>
    <t>//Реестр//  Количество 12. Перечисление денежных средств по договору НЭК.15861.01 по реестру за 17.03.2019. Без НДС</t>
  </si>
  <si>
    <t>//Реестр//  Количество 20. Перечисление денежных средств по договору НЭК.15861.01 по реестру за 16.03.2019. Без НДС</t>
  </si>
  <si>
    <t>//Реестр//  Количество 40. Перечисление денежных средств по договору НЭК.15861.01 по реестру за 15.03.2019. Без НДС</t>
  </si>
  <si>
    <t>//Реестр//  Количество 9. Перечисление денежных средств по договору НЭК.15861.01 по реестру за 18.03.2019. Без НДС</t>
  </si>
  <si>
    <t>//Реестр//  Количество 144. Перечисление денежных средств по договору НЭК.15861.01 по реестру за 19.03.2019. Без НДС</t>
  </si>
  <si>
    <t>//Реестр//  Количество 20. Перечисление денежных средств по договору НЭК.15861.01 по реестру за 20.03.2019. Без НДС</t>
  </si>
  <si>
    <t>//Реестр//  Количество 11. Перечисление денежных средств по договору НЭК.15861.01 по реестру за 21.03.2019. Без НДС</t>
  </si>
  <si>
    <t>//Реестр//  Количество 2. Перечисление денежных средств по договору НЭК.15861.01 по реестру за 23.03.2019. Без НДС</t>
  </si>
  <si>
    <t>//Реестр//  Количество 3. Перечисление денежных средств по договору НЭК.15861.01 по реестру за 24.03.2019. Без НДС</t>
  </si>
  <si>
    <t>//Реестр//  Количество 4. Перечисление денежных средств по договору НЭК.15861.01 по реестру за 22.03.2019. Без НДС</t>
  </si>
  <si>
    <t>//Реестр//  Количество 1. Перечисление денежных средств по договору НЭК.15861.01 по реестру за 25.03.2019. Без НДС</t>
  </si>
  <si>
    <t>//Реестр//  Количество 1. Перечисление денежных средств по договору НЭК.15861.01 по реестру за 26.03.2019. Без НДС</t>
  </si>
  <si>
    <t>//Реестр//  Количество 1. Перечисление денежных средств по договору НЭК.15861.01 по реестру за 27.03.2019. Без НДС</t>
  </si>
  <si>
    <t>//Реестр//  Количество 1. Перечисление денежных средств по договору НЭК.15861.01 по реестру за 28.03.2019. Без НДС</t>
  </si>
  <si>
    <t xml:space="preserve">Перевод пожертвований за период с 28 декабря 2018 г. по 09 января 2019 г. </t>
  </si>
  <si>
    <t xml:space="preserve">Перевод пожертвований за период с 10 января 2019 г. по 23 января 2019 г. </t>
  </si>
  <si>
    <t xml:space="preserve">Перевод пожертвований за период с 24 января 2019 г. по 14 февраля 2019 г. </t>
  </si>
  <si>
    <t xml:space="preserve">Перевод пожертвований за период с 15 февраля 2019 г. по 04 марта 2019 г. </t>
  </si>
  <si>
    <t xml:space="preserve">Перевод пожертвований за период с 05 марта 2019 г. по 17 марта 2019 г. </t>
  </si>
  <si>
    <t xml:space="preserve">Перевод пожертвований за период с 18 марта 2019 г. по 20 марта 2019 г. </t>
  </si>
  <si>
    <t xml:space="preserve">Перевод пожертвований за 21 марта 2019 г. </t>
  </si>
  <si>
    <t xml:space="preserve">Перевод пожертвований за период с 22 марта 2019 г. по 25 марта 2019 г. </t>
  </si>
  <si>
    <t xml:space="preserve">Авиаперевозка МВЛ март 2019 по заказу RIED5Q. </t>
  </si>
  <si>
    <t>4000.БЛАГОТВОРИТЕЛЬНЫЙ ПЛАТЕЖ.УСТАВНАЯ ДЕЯТЕЛЬНОТЬ.АДМИНИСТРАТИВНЫЕ РАСХОДЫ.(35734)</t>
  </si>
  <si>
    <t>Газданова</t>
  </si>
  <si>
    <t>Кузнецова</t>
  </si>
  <si>
    <t>АДРЕСНАЯ ПОМОЩЬ.ЮЛЯ АЛЕКСЕЕВА.(№ 38963)</t>
  </si>
  <si>
    <t>Панасюк</t>
  </si>
  <si>
    <t>АДРЕСНАЯ ПОМОЩЬ.САША МИНИБАЕВ 35268</t>
  </si>
  <si>
    <t>БЛАГОТВОРИТЕЛЬНОЕПОЖЕРТВОВАНИЕ</t>
  </si>
  <si>
    <t xml:space="preserve"> АДРЕСНАЯ ПОМОЩЬ ЮЛЯ АЛЕКСЕЕВНА 35440,</t>
  </si>
  <si>
    <t>АДРЕСНАЯ ПОМОЩЬ ЮЛЯ АЛЕКСЕЕВНА№36352</t>
  </si>
  <si>
    <t>Комиссии банка ВТБ</t>
  </si>
  <si>
    <t>Комиссии банка Сбербанк</t>
  </si>
  <si>
    <t>реестр</t>
  </si>
  <si>
    <t>Пожертвование на ведение уставной деятельности Благотворительного фонда "Кораблик" за 31.12.2018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</si>
  <si>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04.01.2019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</si>
  <si>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02.01.2019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</si>
  <si>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06.01.2019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</si>
  <si>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01.01.2019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</si>
  <si>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03.01.2019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</si>
  <si>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07.01.2019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</si>
  <si>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08.01.2019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</si>
  <si>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29.12.2018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</si>
  <si>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30.12.2018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</si>
  <si>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09.01.2019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</si>
  <si>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11.01.2019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</si>
  <si>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12.01.2019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</si>
  <si>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14.01.2019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</si>
  <si>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15.01.2019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</si>
  <si>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16.01.2019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</si>
  <si>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17.01.2019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</si>
  <si>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18.01.2019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</si>
  <si>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22.01.2019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</si>
  <si>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23.01.2019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</si>
  <si>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24.01.2019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</si>
  <si>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25.01.2019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</si>
  <si>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29.01.2019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</si>
  <si>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30.01.2019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</si>
  <si>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31.01.2019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</si>
  <si>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03.02.2019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</si>
  <si>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01.02.2019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</si>
  <si>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02.02.2019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</si>
  <si>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04.02.2019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</si>
  <si>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05.02.2019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</si>
  <si>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06.02.2019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</si>
  <si>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07.02.2019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</si>
  <si>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10.02.2019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</si>
  <si>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08.02.2019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</si>
  <si>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12.02.2019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</si>
  <si>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14.02.2019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</si>
  <si>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16.02.2019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</si>
  <si>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15.02.2019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</si>
  <si>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18.02.2019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</si>
  <si>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19.02.2019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</si>
  <si>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21.02.2019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</si>
  <si>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22.02.2019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</si>
  <si>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24.02.2019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</si>
  <si>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25.02.2019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</si>
  <si>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26.02.2019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</si>
  <si>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27.02.2019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</si>
  <si>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28.02.2019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</si>
  <si>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02.03.2019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</si>
  <si>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01.03.2019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</si>
  <si>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03.03.2019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</si>
  <si>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05.03.2019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</si>
  <si>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06.03.2019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</si>
  <si>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09.03.2019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</si>
  <si>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10.03.2019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</si>
  <si>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08.03.2019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</si>
  <si>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11.03.2019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</si>
  <si>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12.03.2019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</si>
  <si>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13.03.2019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</si>
  <si>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14.03.2019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</si>
  <si>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15.03.2019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</si>
  <si>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16.03.2019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</si>
  <si>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17.03.2019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</si>
  <si>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18.03.2019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</si>
  <si>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19.03.2019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</si>
  <si>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20.03.2019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</si>
  <si>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23.03.2019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</si>
  <si>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22.03.2019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</si>
  <si>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24.03.2019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</si>
  <si>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25.03.2019 согласно реестру по Договору № 89-90/1245С от 19.06.2017. НДС не облагается.</t>
  </si>
  <si>
    <t>Пожертвование на ведение уставной деятельности Благотворительного фонда "Кораблик" за 26.03.2019 согласно реестру по Договору № 89-90/1245С от 19.06.2017. НДС не облагается.</t>
  </si>
  <si>
    <t>Пожертвование</t>
  </si>
  <si>
    <t>БЛАГОТВОРИТЕЛЬНЫЙ ПЛАТЕЖ. УСТАВНАЯ ДЕЯТЕЛЬНОСТЬ. АДМИНИСТРАТИВНЫЕ РАСХОДЫ.</t>
  </si>
  <si>
    <t>ВТБ24</t>
  </si>
  <si>
    <t>Сбербанк</t>
  </si>
  <si>
    <t>CloudPayments</t>
  </si>
  <si>
    <t>Яндекс.Деньги</t>
  </si>
  <si>
    <t>МКБ</t>
  </si>
  <si>
    <t>Mixplat</t>
  </si>
  <si>
    <t>Детский мир</t>
  </si>
  <si>
    <t>Qiwi</t>
  </si>
  <si>
    <t>ПСКБ</t>
  </si>
  <si>
    <t>Премиум</t>
  </si>
  <si>
    <t>Гранты</t>
  </si>
  <si>
    <t>ДЕТСКИЙ МИР РИО юго-западная вернадского 86а</t>
  </si>
  <si>
    <t>ДЕТСКИЙ МИР ГЕНЕРАЛА КУЗНЕЦОВА 22</t>
  </si>
  <si>
    <t>ДЕТСКИЙ МИР первомайская 42</t>
  </si>
  <si>
    <t>Процент административных расходов от общей суммы поступлений за период (%)</t>
  </si>
  <si>
    <t>Типографские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</si>
</sst>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 &quot;* #,##0.00&quot;   &quot;;&quot;-&quot;* #,##0.00&quot;   &quot;;&quot; &quot;* &quot;-&quot;??&quot;   &quot;"/>
    <numFmt numFmtId="166" formatCode="yyyy\-mm\-dd\ hh:mm:ss"/>
    <numFmt numFmtId="167" formatCode="#\ ##0.00"/>
    <numFmt numFmtId="168" formatCode="#,##0.00\ _₽"/>
    <numFmt numFmtId="170" formatCode="dd\.mm\.yyyy"/>
  </numFmts>
  <fonts count="28" x14ac:knownFonts="1">
    <font>
      <sz val="11"/>
      <color indexed="8"/>
      <name val="Calibri"/>
    </font>
    <font>
      <b/>
      <i/>
      <u/>
      <sz val="12"/>
      <color indexed="8"/>
      <name val="Arial"/>
    </font>
    <font>
      <b/>
      <i/>
      <u/>
      <sz val="14"/>
      <color indexed="8"/>
      <name val="Arial"/>
    </font>
    <font>
      <b/>
      <sz val="11"/>
      <color indexed="8"/>
      <name val="Arial"/>
    </font>
    <font>
      <b/>
      <sz val="10"/>
      <color indexed="16"/>
      <name val="Arial"/>
    </font>
    <font>
      <sz val="10"/>
      <color indexed="8"/>
      <name val="Arial"/>
    </font>
    <font>
      <i/>
      <sz val="14"/>
      <color indexed="18"/>
      <name val="Arial"/>
    </font>
    <font>
      <b/>
      <sz val="10"/>
      <color indexed="8"/>
      <name val="Arial"/>
    </font>
    <font>
      <sz val="9"/>
      <color indexed="8"/>
      <name val="Arial"/>
    </font>
    <font>
      <b/>
      <sz val="9"/>
      <color indexed="8"/>
      <name val="Arial"/>
    </font>
    <font>
      <b/>
      <sz val="8"/>
      <color indexed="8"/>
      <name val="Arial"/>
    </font>
    <font>
      <sz val="10"/>
      <color indexed="8"/>
      <name val="Arial Cyr"/>
    </font>
    <font>
      <b/>
      <sz val="10"/>
      <color indexed="8"/>
      <name val="Arial Cyr"/>
    </font>
    <font>
      <b/>
      <i/>
      <sz val="10"/>
      <color indexed="21"/>
      <name val="Arial Cyr"/>
    </font>
    <font>
      <b/>
      <sz val="10"/>
      <color indexed="21"/>
      <name val="Arial Cyr"/>
    </font>
    <font>
      <sz val="10"/>
      <color indexed="21"/>
      <name val="Arial Cyr"/>
    </font>
    <font>
      <u/>
      <sz val="11"/>
      <color theme="11"/>
      <name val="Calibri"/>
    </font>
    <font>
      <sz val="15"/>
      <color rgb="FF333333"/>
      <name val="Helvetica Neue"/>
      <family val="2"/>
    </font>
    <font>
      <b/>
      <sz val="14"/>
      <color indexed="8"/>
      <name val="Calibri"/>
      <family val="2"/>
    </font>
    <font>
      <sz val="11"/>
      <name val="Arial"/>
      <family val="2"/>
    </font>
    <font>
      <sz val="11"/>
      <color indexed="8"/>
      <name val="Arial Cyr"/>
    </font>
    <font>
      <u/>
      <sz val="11"/>
      <color theme="10"/>
      <name val="Calibri"/>
      <family val="2"/>
    </font>
    <font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sz val="11"/>
      <color rgb="FF333333"/>
      <name val="Helvetica Neue"/>
      <family val="2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85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/>
      <top/>
      <bottom/>
      <diagonal/>
    </border>
    <border>
      <left/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8"/>
      </right>
      <top/>
      <bottom/>
      <diagonal/>
    </border>
    <border>
      <left/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/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8"/>
      </right>
      <top style="thin">
        <color indexed="13"/>
      </top>
      <bottom/>
      <diagonal/>
    </border>
    <border>
      <left style="thin">
        <color indexed="8"/>
      </left>
      <right/>
      <top style="thin">
        <color indexed="13"/>
      </top>
      <bottom/>
      <diagonal/>
    </border>
    <border>
      <left style="thin">
        <color indexed="13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13"/>
      </left>
      <right style="thin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13"/>
      </right>
      <top style="medium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3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/>
      <diagonal/>
    </border>
    <border>
      <left style="thin">
        <color indexed="13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9">
    <xf numFmtId="0" fontId="0" fillId="0" borderId="0" applyNumberFormat="0" applyFill="0" applyBorder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272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49" xfId="0" applyBorder="1"/>
    <xf numFmtId="0" fontId="0" fillId="0" borderId="0" xfId="0" applyFont="1" applyAlignment="1"/>
    <xf numFmtId="14" fontId="0" fillId="0" borderId="49" xfId="0" applyNumberFormat="1" applyBorder="1"/>
    <xf numFmtId="4" fontId="4" fillId="4" borderId="49" xfId="0" applyNumberFormat="1" applyFont="1" applyFill="1" applyBorder="1" applyAlignment="1">
      <alignment horizontal="right" vertical="top" wrapText="1"/>
    </xf>
    <xf numFmtId="49" fontId="3" fillId="3" borderId="49" xfId="0" applyNumberFormat="1" applyFont="1" applyFill="1" applyBorder="1" applyAlignment="1"/>
    <xf numFmtId="0" fontId="3" fillId="3" borderId="49" xfId="0" applyFont="1" applyFill="1" applyBorder="1" applyAlignment="1"/>
    <xf numFmtId="0" fontId="0" fillId="0" borderId="0" xfId="0"/>
    <xf numFmtId="0" fontId="0" fillId="0" borderId="0" xfId="0" applyFont="1" applyAlignment="1"/>
    <xf numFmtId="0" fontId="5" fillId="5" borderId="29" xfId="0" applyFont="1" applyFill="1" applyBorder="1" applyAlignment="1">
      <alignment horizontal="center" vertical="center"/>
    </xf>
    <xf numFmtId="14" fontId="0" fillId="5" borderId="30" xfId="0" applyNumberFormat="1" applyFont="1" applyFill="1" applyBorder="1" applyAlignment="1">
      <alignment horizontal="center" vertical="center"/>
    </xf>
    <xf numFmtId="168" fontId="5" fillId="5" borderId="30" xfId="0" applyNumberFormat="1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 wrapText="1"/>
    </xf>
    <xf numFmtId="0" fontId="0" fillId="5" borderId="10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168" fontId="2" fillId="5" borderId="13" xfId="0" applyNumberFormat="1" applyFont="1" applyFill="1" applyBorder="1" applyAlignment="1">
      <alignment horizontal="center" vertical="center"/>
    </xf>
    <xf numFmtId="4" fontId="5" fillId="5" borderId="30" xfId="0" applyNumberFormat="1" applyFont="1" applyFill="1" applyBorder="1" applyAlignment="1">
      <alignment horizontal="center" vertical="center"/>
    </xf>
    <xf numFmtId="0" fontId="0" fillId="5" borderId="10" xfId="0" applyFont="1" applyFill="1" applyBorder="1" applyAlignment="1">
      <alignment vertical="center" wrapText="1"/>
    </xf>
    <xf numFmtId="0" fontId="0" fillId="5" borderId="0" xfId="0" applyFont="1" applyFill="1" applyAlignment="1"/>
    <xf numFmtId="0" fontId="5" fillId="5" borderId="44" xfId="0" applyFont="1" applyFill="1" applyBorder="1" applyAlignment="1">
      <alignment horizontal="center" vertical="center"/>
    </xf>
    <xf numFmtId="14" fontId="0" fillId="5" borderId="34" xfId="0" applyNumberFormat="1" applyFont="1" applyFill="1" applyBorder="1" applyAlignment="1">
      <alignment horizontal="center" vertical="center"/>
    </xf>
    <xf numFmtId="4" fontId="5" fillId="5" borderId="34" xfId="0" applyNumberFormat="1" applyFont="1" applyFill="1" applyBorder="1" applyAlignment="1">
      <alignment horizontal="center" vertical="center"/>
    </xf>
    <xf numFmtId="0" fontId="8" fillId="5" borderId="34" xfId="0" applyFont="1" applyFill="1" applyBorder="1" applyAlignment="1">
      <alignment horizontal="center" vertical="center" wrapText="1"/>
    </xf>
    <xf numFmtId="49" fontId="0" fillId="5" borderId="34" xfId="0" applyNumberFormat="1" applyFont="1" applyFill="1" applyBorder="1" applyAlignment="1">
      <alignment horizontal="center" vertical="center" wrapText="1"/>
    </xf>
    <xf numFmtId="0" fontId="2" fillId="5" borderId="45" xfId="0" applyFont="1" applyFill="1" applyBorder="1" applyAlignment="1">
      <alignment horizontal="center" vertical="center"/>
    </xf>
    <xf numFmtId="0" fontId="2" fillId="5" borderId="46" xfId="0" applyFont="1" applyFill="1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0" fillId="5" borderId="0" xfId="0" applyNumberFormat="1" applyFont="1" applyFill="1" applyAlignment="1">
      <alignment horizontal="center"/>
    </xf>
    <xf numFmtId="0" fontId="5" fillId="5" borderId="8" xfId="0" applyFont="1" applyFill="1" applyBorder="1" applyAlignment="1">
      <alignment horizontal="center" vertical="center"/>
    </xf>
    <xf numFmtId="14" fontId="0" fillId="5" borderId="9" xfId="0" applyNumberFormat="1" applyFont="1" applyFill="1" applyBorder="1" applyAlignment="1">
      <alignment vertical="center"/>
    </xf>
    <xf numFmtId="4" fontId="5" fillId="5" borderId="9" xfId="0" applyNumberFormat="1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/>
    <xf numFmtId="0" fontId="11" fillId="5" borderId="33" xfId="0" applyFont="1" applyFill="1" applyBorder="1" applyAlignment="1"/>
    <xf numFmtId="0" fontId="14" fillId="5" borderId="34" xfId="0" applyFont="1" applyFill="1" applyBorder="1" applyAlignment="1">
      <alignment horizontal="center"/>
    </xf>
    <xf numFmtId="0" fontId="11" fillId="5" borderId="37" xfId="0" applyFont="1" applyFill="1" applyBorder="1" applyAlignment="1">
      <alignment horizontal="center"/>
    </xf>
    <xf numFmtId="0" fontId="11" fillId="5" borderId="38" xfId="0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right" wrapText="1"/>
    </xf>
    <xf numFmtId="14" fontId="0" fillId="5" borderId="9" xfId="0" applyNumberFormat="1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/>
    </xf>
    <xf numFmtId="0" fontId="11" fillId="5" borderId="35" xfId="0" applyFont="1" applyFill="1" applyBorder="1" applyAlignment="1">
      <alignment horizontal="center"/>
    </xf>
    <xf numFmtId="0" fontId="0" fillId="6" borderId="0" xfId="0" applyFont="1" applyFill="1" applyAlignment="1"/>
    <xf numFmtId="0" fontId="0" fillId="6" borderId="14" xfId="0" applyFont="1" applyFill="1" applyBorder="1" applyAlignment="1"/>
    <xf numFmtId="49" fontId="7" fillId="6" borderId="15" xfId="0" applyNumberFormat="1" applyFont="1" applyFill="1" applyBorder="1" applyAlignment="1">
      <alignment horizontal="center"/>
    </xf>
    <xf numFmtId="4" fontId="3" fillId="6" borderId="16" xfId="0" applyNumberFormat="1" applyFont="1" applyFill="1" applyBorder="1" applyAlignment="1">
      <alignment horizontal="center" vertical="center"/>
    </xf>
    <xf numFmtId="164" fontId="9" fillId="6" borderId="17" xfId="0" applyNumberFormat="1" applyFont="1" applyFill="1" applyBorder="1" applyAlignment="1">
      <alignment wrapText="1"/>
    </xf>
    <xf numFmtId="164" fontId="7" fillId="6" borderId="18" xfId="0" applyNumberFormat="1" applyFont="1" applyFill="1" applyBorder="1" applyAlignment="1">
      <alignment horizontal="center" vertical="center" wrapText="1"/>
    </xf>
    <xf numFmtId="0" fontId="0" fillId="6" borderId="19" xfId="0" applyFont="1" applyFill="1" applyBorder="1" applyAlignment="1"/>
    <xf numFmtId="49" fontId="0" fillId="6" borderId="39" xfId="0" applyNumberFormat="1" applyFont="1" applyFill="1" applyBorder="1" applyAlignment="1"/>
    <xf numFmtId="0" fontId="0" fillId="6" borderId="39" xfId="0" applyFont="1" applyFill="1" applyBorder="1" applyAlignment="1"/>
    <xf numFmtId="0" fontId="0" fillId="6" borderId="39" xfId="0" applyFont="1" applyFill="1" applyBorder="1" applyAlignment="1">
      <alignment wrapText="1"/>
    </xf>
    <xf numFmtId="0" fontId="0" fillId="6" borderId="53" xfId="0" applyFont="1" applyFill="1" applyBorder="1" applyAlignment="1">
      <alignment vertical="center" wrapText="1"/>
    </xf>
    <xf numFmtId="0" fontId="0" fillId="6" borderId="33" xfId="0" applyFont="1" applyFill="1" applyBorder="1" applyAlignment="1"/>
    <xf numFmtId="49" fontId="10" fillId="6" borderId="55" xfId="0" applyNumberFormat="1" applyFont="1" applyFill="1" applyBorder="1" applyAlignment="1">
      <alignment horizontal="center" vertical="center"/>
    </xf>
    <xf numFmtId="49" fontId="10" fillId="6" borderId="56" xfId="0" applyNumberFormat="1" applyFont="1" applyFill="1" applyBorder="1" applyAlignment="1">
      <alignment horizontal="center" vertical="center"/>
    </xf>
    <xf numFmtId="49" fontId="10" fillId="6" borderId="56" xfId="0" applyNumberFormat="1" applyFont="1" applyFill="1" applyBorder="1" applyAlignment="1">
      <alignment horizontal="center" vertical="center" wrapText="1"/>
    </xf>
    <xf numFmtId="49" fontId="10" fillId="6" borderId="57" xfId="0" applyNumberFormat="1" applyFont="1" applyFill="1" applyBorder="1" applyAlignment="1">
      <alignment horizontal="center" vertical="center" wrapText="1"/>
    </xf>
    <xf numFmtId="49" fontId="5" fillId="6" borderId="54" xfId="0" applyNumberFormat="1" applyFont="1" applyFill="1" applyBorder="1" applyAlignment="1">
      <alignment horizontal="center" vertical="center" wrapText="1"/>
    </xf>
    <xf numFmtId="0" fontId="0" fillId="6" borderId="0" xfId="0" applyNumberFormat="1" applyFont="1" applyFill="1" applyAlignment="1"/>
    <xf numFmtId="49" fontId="0" fillId="6" borderId="17" xfId="0" applyNumberFormat="1" applyFont="1" applyFill="1" applyBorder="1" applyAlignment="1"/>
    <xf numFmtId="0" fontId="0" fillId="6" borderId="17" xfId="0" applyFont="1" applyFill="1" applyBorder="1" applyAlignment="1"/>
    <xf numFmtId="0" fontId="0" fillId="6" borderId="17" xfId="0" applyFont="1" applyFill="1" applyBorder="1" applyAlignment="1">
      <alignment wrapText="1"/>
    </xf>
    <xf numFmtId="0" fontId="0" fillId="6" borderId="20" xfId="0" applyFont="1" applyFill="1" applyBorder="1" applyAlignment="1">
      <alignment vertical="center" wrapText="1"/>
    </xf>
    <xf numFmtId="49" fontId="10" fillId="6" borderId="50" xfId="0" applyNumberFormat="1" applyFont="1" applyFill="1" applyBorder="1" applyAlignment="1">
      <alignment horizontal="center" vertical="center"/>
    </xf>
    <xf numFmtId="49" fontId="10" fillId="6" borderId="51" xfId="0" applyNumberFormat="1" applyFont="1" applyFill="1" applyBorder="1" applyAlignment="1">
      <alignment horizontal="center" vertical="center"/>
    </xf>
    <xf numFmtId="49" fontId="10" fillId="6" borderId="51" xfId="0" applyNumberFormat="1" applyFont="1" applyFill="1" applyBorder="1" applyAlignment="1">
      <alignment horizontal="center" vertical="center" wrapText="1"/>
    </xf>
    <xf numFmtId="49" fontId="10" fillId="6" borderId="52" xfId="0" applyNumberFormat="1" applyFont="1" applyFill="1" applyBorder="1" applyAlignment="1">
      <alignment horizontal="center" vertical="center" wrapText="1"/>
    </xf>
    <xf numFmtId="14" fontId="0" fillId="6" borderId="49" xfId="0" applyNumberFormat="1" applyFill="1" applyBorder="1"/>
    <xf numFmtId="0" fontId="0" fillId="6" borderId="49" xfId="0" applyFill="1" applyBorder="1"/>
    <xf numFmtId="49" fontId="5" fillId="6" borderId="49" xfId="0" applyNumberFormat="1" applyFont="1" applyFill="1" applyBorder="1" applyAlignment="1">
      <alignment horizontal="center" vertical="center" wrapText="1"/>
    </xf>
    <xf numFmtId="0" fontId="17" fillId="6" borderId="49" xfId="0" applyFont="1" applyFill="1" applyBorder="1" applyAlignment="1"/>
    <xf numFmtId="0" fontId="5" fillId="6" borderId="34" xfId="0" applyFont="1" applyFill="1" applyBorder="1" applyAlignment="1"/>
    <xf numFmtId="0" fontId="0" fillId="6" borderId="34" xfId="0" applyFont="1" applyFill="1" applyBorder="1" applyAlignment="1"/>
    <xf numFmtId="0" fontId="5" fillId="6" borderId="23" xfId="0" applyFont="1" applyFill="1" applyBorder="1" applyAlignment="1"/>
    <xf numFmtId="0" fontId="5" fillId="6" borderId="22" xfId="0" applyFont="1" applyFill="1" applyBorder="1" applyAlignment="1"/>
    <xf numFmtId="0" fontId="0" fillId="6" borderId="22" xfId="0" applyFont="1" applyFill="1" applyBorder="1" applyAlignment="1"/>
    <xf numFmtId="0" fontId="0" fillId="6" borderId="24" xfId="0" applyFont="1" applyFill="1" applyBorder="1" applyAlignment="1"/>
    <xf numFmtId="0" fontId="5" fillId="6" borderId="25" xfId="0" applyFont="1" applyFill="1" applyBorder="1" applyAlignment="1"/>
    <xf numFmtId="0" fontId="0" fillId="6" borderId="25" xfId="0" applyFont="1" applyFill="1" applyBorder="1" applyAlignment="1"/>
    <xf numFmtId="0" fontId="5" fillId="6" borderId="26" xfId="0" applyFont="1" applyFill="1" applyBorder="1" applyAlignment="1"/>
    <xf numFmtId="49" fontId="10" fillId="6" borderId="49" xfId="0" applyNumberFormat="1" applyFont="1" applyFill="1" applyBorder="1" applyAlignment="1">
      <alignment horizontal="center" vertical="center"/>
    </xf>
    <xf numFmtId="49" fontId="10" fillId="6" borderId="49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0" fillId="6" borderId="0" xfId="0" applyNumberFormat="1" applyFont="1" applyFill="1" applyAlignment="1">
      <alignment horizontal="center"/>
    </xf>
    <xf numFmtId="49" fontId="7" fillId="6" borderId="15" xfId="0" applyNumberFormat="1" applyFont="1" applyFill="1" applyBorder="1" applyAlignment="1">
      <alignment horizontal="center" vertical="center"/>
    </xf>
    <xf numFmtId="4" fontId="3" fillId="6" borderId="27" xfId="0" applyNumberFormat="1" applyFont="1" applyFill="1" applyBorder="1" applyAlignment="1">
      <alignment horizontal="center" vertical="center"/>
    </xf>
    <xf numFmtId="164" fontId="7" fillId="6" borderId="27" xfId="0" applyNumberFormat="1" applyFont="1" applyFill="1" applyBorder="1" applyAlignment="1">
      <alignment horizontal="left" wrapText="1"/>
    </xf>
    <xf numFmtId="164" fontId="9" fillId="6" borderId="16" xfId="0" applyNumberFormat="1" applyFont="1" applyFill="1" applyBorder="1" applyAlignment="1">
      <alignment horizontal="center" wrapText="1"/>
    </xf>
    <xf numFmtId="49" fontId="0" fillId="6" borderId="48" xfId="0" applyNumberFormat="1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/>
    </xf>
    <xf numFmtId="164" fontId="0" fillId="6" borderId="27" xfId="0" applyNumberFormat="1" applyFont="1" applyFill="1" applyBorder="1" applyAlignment="1">
      <alignment wrapText="1"/>
    </xf>
    <xf numFmtId="0" fontId="8" fillId="6" borderId="16" xfId="0" applyFont="1" applyFill="1" applyBorder="1" applyAlignment="1">
      <alignment horizontal="center" wrapText="1"/>
    </xf>
    <xf numFmtId="49" fontId="0" fillId="6" borderId="0" xfId="0" applyNumberFormat="1" applyFill="1"/>
    <xf numFmtId="166" fontId="0" fillId="6" borderId="0" xfId="0" applyNumberFormat="1" applyFill="1"/>
    <xf numFmtId="167" fontId="0" fillId="6" borderId="0" xfId="0" applyNumberFormat="1" applyFill="1"/>
    <xf numFmtId="0" fontId="11" fillId="6" borderId="32" xfId="0" applyFont="1" applyFill="1" applyBorder="1" applyAlignment="1">
      <alignment horizontal="center"/>
    </xf>
    <xf numFmtId="0" fontId="11" fillId="6" borderId="34" xfId="0" applyNumberFormat="1" applyFont="1" applyFill="1" applyBorder="1" applyAlignment="1"/>
    <xf numFmtId="0" fontId="11" fillId="6" borderId="28" xfId="0" applyNumberFormat="1" applyFont="1" applyFill="1" applyBorder="1" applyAlignment="1"/>
    <xf numFmtId="0" fontId="11" fillId="6" borderId="33" xfId="0" applyFont="1" applyFill="1" applyBorder="1" applyAlignment="1"/>
    <xf numFmtId="0" fontId="11" fillId="6" borderId="36" xfId="0" applyFont="1" applyFill="1" applyBorder="1" applyAlignment="1">
      <alignment horizontal="center"/>
    </xf>
    <xf numFmtId="0" fontId="11" fillId="6" borderId="34" xfId="0" applyFont="1" applyFill="1" applyBorder="1" applyAlignment="1">
      <alignment horizontal="center"/>
    </xf>
    <xf numFmtId="0" fontId="11" fillId="6" borderId="14" xfId="0" applyFont="1" applyFill="1" applyBorder="1" applyAlignment="1"/>
    <xf numFmtId="0" fontId="11" fillId="6" borderId="40" xfId="0" applyFont="1" applyFill="1" applyBorder="1" applyAlignment="1">
      <alignment horizontal="center"/>
    </xf>
    <xf numFmtId="0" fontId="11" fillId="6" borderId="41" xfId="0" applyFont="1" applyFill="1" applyBorder="1" applyAlignment="1">
      <alignment horizontal="center"/>
    </xf>
    <xf numFmtId="0" fontId="11" fillId="6" borderId="42" xfId="0" applyFont="1" applyFill="1" applyBorder="1" applyAlignment="1">
      <alignment horizontal="center"/>
    </xf>
    <xf numFmtId="0" fontId="11" fillId="6" borderId="21" xfId="0" applyFont="1" applyFill="1" applyBorder="1" applyAlignment="1"/>
    <xf numFmtId="0" fontId="11" fillId="6" borderId="34" xfId="0" applyNumberFormat="1" applyFont="1" applyFill="1" applyBorder="1" applyAlignment="1">
      <alignment wrapText="1"/>
    </xf>
    <xf numFmtId="0" fontId="11" fillId="6" borderId="28" xfId="0" applyNumberFormat="1" applyFont="1" applyFill="1" applyBorder="1" applyAlignment="1">
      <alignment wrapText="1"/>
    </xf>
    <xf numFmtId="0" fontId="15" fillId="6" borderId="34" xfId="0" applyNumberFormat="1" applyFont="1" applyFill="1" applyBorder="1" applyAlignment="1">
      <alignment horizontal="center"/>
    </xf>
    <xf numFmtId="14" fontId="0" fillId="6" borderId="0" xfId="0" applyNumberFormat="1" applyFill="1"/>
    <xf numFmtId="0" fontId="15" fillId="6" borderId="28" xfId="0" applyNumberFormat="1" applyFont="1" applyFill="1" applyBorder="1" applyAlignment="1">
      <alignment horizontal="center"/>
    </xf>
    <xf numFmtId="0" fontId="11" fillId="6" borderId="34" xfId="0" applyNumberFormat="1" applyFont="1" applyFill="1" applyBorder="1" applyAlignment="1">
      <alignment horizontal="center"/>
    </xf>
    <xf numFmtId="0" fontId="11" fillId="6" borderId="34" xfId="0" applyFont="1" applyFill="1" applyBorder="1" applyAlignment="1"/>
    <xf numFmtId="0" fontId="11" fillId="6" borderId="0" xfId="0" applyNumberFormat="1" applyFont="1" applyFill="1" applyAlignment="1"/>
    <xf numFmtId="0" fontId="11" fillId="6" borderId="0" xfId="0" applyNumberFormat="1" applyFont="1" applyFill="1" applyAlignment="1">
      <alignment horizontal="center"/>
    </xf>
    <xf numFmtId="0" fontId="0" fillId="6" borderId="14" xfId="0" applyFont="1" applyFill="1" applyBorder="1" applyAlignment="1">
      <alignment horizontal="center"/>
    </xf>
    <xf numFmtId="168" fontId="3" fillId="6" borderId="16" xfId="0" applyNumberFormat="1" applyFont="1" applyFill="1" applyBorder="1" applyAlignment="1">
      <alignment horizontal="center" vertical="center"/>
    </xf>
    <xf numFmtId="164" fontId="9" fillId="6" borderId="17" xfId="0" applyNumberFormat="1" applyFont="1" applyFill="1" applyBorder="1" applyAlignment="1">
      <alignment horizontal="center" wrapText="1"/>
    </xf>
    <xf numFmtId="0" fontId="0" fillId="6" borderId="33" xfId="0" applyFont="1" applyFill="1" applyBorder="1" applyAlignment="1">
      <alignment horizontal="center"/>
    </xf>
    <xf numFmtId="49" fontId="0" fillId="6" borderId="17" xfId="0" applyNumberFormat="1" applyFont="1" applyFill="1" applyBorder="1" applyAlignment="1">
      <alignment horizontal="center"/>
    </xf>
    <xf numFmtId="168" fontId="0" fillId="6" borderId="17" xfId="0" applyNumberFormat="1" applyFont="1" applyFill="1" applyBorder="1" applyAlignment="1">
      <alignment horizontal="center"/>
    </xf>
    <xf numFmtId="0" fontId="0" fillId="6" borderId="17" xfId="0" applyFont="1" applyFill="1" applyBorder="1" applyAlignment="1">
      <alignment horizontal="center" wrapText="1"/>
    </xf>
    <xf numFmtId="0" fontId="0" fillId="6" borderId="20" xfId="0" applyFont="1" applyFill="1" applyBorder="1" applyAlignment="1">
      <alignment horizontal="center" vertical="center" wrapText="1"/>
    </xf>
    <xf numFmtId="168" fontId="10" fillId="6" borderId="51" xfId="0" applyNumberFormat="1" applyFont="1" applyFill="1" applyBorder="1" applyAlignment="1">
      <alignment horizontal="center" vertical="center"/>
    </xf>
    <xf numFmtId="0" fontId="0" fillId="6" borderId="19" xfId="0" applyFont="1" applyFill="1" applyBorder="1" applyAlignment="1">
      <alignment horizontal="center"/>
    </xf>
    <xf numFmtId="49" fontId="0" fillId="6" borderId="39" xfId="0" applyNumberFormat="1" applyFont="1" applyFill="1" applyBorder="1" applyAlignment="1">
      <alignment horizontal="center" vertical="center"/>
    </xf>
    <xf numFmtId="0" fontId="0" fillId="6" borderId="39" xfId="0" applyFont="1" applyFill="1" applyBorder="1" applyAlignment="1">
      <alignment horizontal="center"/>
    </xf>
    <xf numFmtId="0" fontId="0" fillId="6" borderId="24" xfId="0" applyFont="1" applyFill="1" applyBorder="1" applyAlignment="1">
      <alignment horizontal="center"/>
    </xf>
    <xf numFmtId="0" fontId="0" fillId="6" borderId="34" xfId="0" applyNumberFormat="1" applyFont="1" applyFill="1" applyBorder="1" applyAlignment="1">
      <alignment horizontal="center"/>
    </xf>
    <xf numFmtId="0" fontId="0" fillId="6" borderId="0" xfId="0" applyNumberFormat="1" applyFont="1" applyFill="1" applyAlignment="1">
      <alignment horizontal="center" vertical="center"/>
    </xf>
    <xf numFmtId="49" fontId="0" fillId="6" borderId="49" xfId="0" applyNumberFormat="1" applyFill="1" applyBorder="1"/>
    <xf numFmtId="49" fontId="5" fillId="2" borderId="5" xfId="0" applyNumberFormat="1" applyFont="1" applyFill="1" applyBorder="1" applyAlignment="1">
      <alignment horizontal="left" vertical="center"/>
    </xf>
    <xf numFmtId="4" fontId="19" fillId="6" borderId="49" xfId="0" applyNumberFormat="1" applyFont="1" applyFill="1" applyBorder="1" applyAlignment="1">
      <alignment horizontal="center" vertical="center" wrapText="1"/>
    </xf>
    <xf numFmtId="49" fontId="20" fillId="6" borderId="49" xfId="0" applyNumberFormat="1" applyFont="1" applyFill="1" applyBorder="1" applyAlignment="1">
      <alignment horizontal="center" vertical="center"/>
    </xf>
    <xf numFmtId="0" fontId="0" fillId="6" borderId="49" xfId="0" applyFont="1" applyFill="1" applyBorder="1" applyAlignment="1">
      <alignment horizontal="center" vertical="center"/>
    </xf>
    <xf numFmtId="2" fontId="19" fillId="6" borderId="49" xfId="0" applyNumberFormat="1" applyFont="1" applyFill="1" applyBorder="1" applyAlignment="1">
      <alignment horizontal="center" vertical="center" wrapText="1"/>
    </xf>
    <xf numFmtId="14" fontId="0" fillId="6" borderId="49" xfId="0" applyNumberFormat="1" applyFont="1" applyFill="1" applyBorder="1" applyAlignment="1">
      <alignment horizontal="center" vertical="center"/>
    </xf>
    <xf numFmtId="0" fontId="0" fillId="0" borderId="49" xfId="0" applyFont="1" applyBorder="1"/>
    <xf numFmtId="0" fontId="22" fillId="5" borderId="8" xfId="0" applyFont="1" applyFill="1" applyBorder="1" applyAlignment="1">
      <alignment horizontal="center" vertical="center"/>
    </xf>
    <xf numFmtId="4" fontId="22" fillId="5" borderId="9" xfId="0" applyNumberFormat="1" applyFont="1" applyFill="1" applyBorder="1" applyAlignment="1">
      <alignment horizontal="center" vertical="center"/>
    </xf>
    <xf numFmtId="0" fontId="22" fillId="5" borderId="9" xfId="0" applyFont="1" applyFill="1" applyBorder="1" applyAlignment="1">
      <alignment horizontal="center" vertical="center" wrapText="1"/>
    </xf>
    <xf numFmtId="0" fontId="23" fillId="5" borderId="12" xfId="0" applyFont="1" applyFill="1" applyBorder="1" applyAlignment="1">
      <alignment horizontal="center" vertical="center"/>
    </xf>
    <xf numFmtId="0" fontId="23" fillId="5" borderId="13" xfId="0" applyFont="1" applyFill="1" applyBorder="1" applyAlignment="1">
      <alignment horizontal="center" vertical="center"/>
    </xf>
    <xf numFmtId="49" fontId="3" fillId="6" borderId="15" xfId="0" applyNumberFormat="1" applyFont="1" applyFill="1" applyBorder="1" applyAlignment="1">
      <alignment horizontal="center"/>
    </xf>
    <xf numFmtId="164" fontId="3" fillId="6" borderId="17" xfId="0" applyNumberFormat="1" applyFont="1" applyFill="1" applyBorder="1" applyAlignment="1">
      <alignment wrapText="1"/>
    </xf>
    <xf numFmtId="164" fontId="3" fillId="6" borderId="18" xfId="0" applyNumberFormat="1" applyFont="1" applyFill="1" applyBorder="1" applyAlignment="1">
      <alignment horizontal="center" vertical="center" wrapText="1"/>
    </xf>
    <xf numFmtId="49" fontId="3" fillId="6" borderId="50" xfId="0" applyNumberFormat="1" applyFont="1" applyFill="1" applyBorder="1" applyAlignment="1">
      <alignment horizontal="center" vertical="center"/>
    </xf>
    <xf numFmtId="49" fontId="3" fillId="6" borderId="51" xfId="0" applyNumberFormat="1" applyFont="1" applyFill="1" applyBorder="1" applyAlignment="1">
      <alignment horizontal="center" vertical="center"/>
    </xf>
    <xf numFmtId="49" fontId="3" fillId="6" borderId="51" xfId="0" applyNumberFormat="1" applyFont="1" applyFill="1" applyBorder="1" applyAlignment="1">
      <alignment horizontal="center" vertical="center" wrapText="1"/>
    </xf>
    <xf numFmtId="49" fontId="3" fillId="6" borderId="52" xfId="0" applyNumberFormat="1" applyFont="1" applyFill="1" applyBorder="1" applyAlignment="1">
      <alignment horizontal="center" vertical="center" wrapText="1"/>
    </xf>
    <xf numFmtId="0" fontId="24" fillId="6" borderId="49" xfId="0" applyFont="1" applyFill="1" applyBorder="1" applyAlignment="1">
      <alignment horizontal="center" vertical="center"/>
    </xf>
    <xf numFmtId="0" fontId="22" fillId="6" borderId="22" xfId="0" applyFont="1" applyFill="1" applyBorder="1" applyAlignment="1"/>
    <xf numFmtId="0" fontId="22" fillId="6" borderId="23" xfId="0" applyFont="1" applyFill="1" applyBorder="1" applyAlignment="1"/>
    <xf numFmtId="0" fontId="22" fillId="6" borderId="25" xfId="0" applyFont="1" applyFill="1" applyBorder="1" applyAlignment="1"/>
    <xf numFmtId="0" fontId="22" fillId="6" borderId="26" xfId="0" applyFont="1" applyFill="1" applyBorder="1" applyAlignment="1"/>
    <xf numFmtId="49" fontId="5" fillId="2" borderId="43" xfId="0" applyNumberFormat="1" applyFont="1" applyFill="1" applyBorder="1" applyAlignment="1">
      <alignment horizontal="center" vertical="center"/>
    </xf>
    <xf numFmtId="49" fontId="3" fillId="3" borderId="49" xfId="0" applyNumberFormat="1" applyFont="1" applyFill="1" applyBorder="1" applyAlignment="1">
      <alignment horizontal="left"/>
    </xf>
    <xf numFmtId="0" fontId="3" fillId="3" borderId="49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5" fillId="5" borderId="2" xfId="0" applyNumberFormat="1" applyFont="1" applyFill="1" applyBorder="1" applyAlignment="1">
      <alignment horizontal="center" vertical="center"/>
    </xf>
    <xf numFmtId="4" fontId="5" fillId="5" borderId="4" xfId="0" applyNumberFormat="1" applyFont="1" applyFill="1" applyBorder="1" applyAlignment="1">
      <alignment horizontal="center" vertical="center"/>
    </xf>
    <xf numFmtId="49" fontId="5" fillId="5" borderId="6" xfId="0" applyNumberFormat="1" applyFont="1" applyFill="1" applyBorder="1" applyAlignment="1">
      <alignment horizontal="center" vertical="center"/>
    </xf>
    <xf numFmtId="4" fontId="5" fillId="5" borderId="7" xfId="0" applyNumberFormat="1" applyFont="1" applyFill="1" applyBorder="1" applyAlignment="1">
      <alignment horizontal="center" vertical="center"/>
    </xf>
    <xf numFmtId="4" fontId="5" fillId="5" borderId="6" xfId="0" applyNumberFormat="1" applyFont="1" applyFill="1" applyBorder="1" applyAlignment="1">
      <alignment horizontal="center" vertical="center"/>
    </xf>
    <xf numFmtId="0" fontId="0" fillId="5" borderId="4" xfId="0" applyFont="1" applyFill="1" applyBorder="1" applyAlignment="1"/>
    <xf numFmtId="49" fontId="3" fillId="3" borderId="49" xfId="0" applyNumberFormat="1" applyFont="1" applyFill="1" applyBorder="1" applyAlignment="1">
      <alignment horizontal="left"/>
    </xf>
    <xf numFmtId="0" fontId="3" fillId="3" borderId="49" xfId="0" applyFont="1" applyFill="1" applyBorder="1" applyAlignment="1">
      <alignment horizontal="left"/>
    </xf>
    <xf numFmtId="0" fontId="0" fillId="5" borderId="7" xfId="0" applyFont="1" applyFill="1" applyBorder="1" applyAlignment="1"/>
    <xf numFmtId="49" fontId="7" fillId="2" borderId="2" xfId="0" applyNumberFormat="1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49" fontId="6" fillId="2" borderId="59" xfId="0" applyNumberFormat="1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4" fontId="5" fillId="6" borderId="2" xfId="0" applyNumberFormat="1" applyFont="1" applyFill="1" applyBorder="1" applyAlignment="1">
      <alignment horizontal="center" vertical="center"/>
    </xf>
    <xf numFmtId="0" fontId="0" fillId="6" borderId="4" xfId="0" applyFont="1" applyFill="1" applyBorder="1" applyAlignment="1"/>
    <xf numFmtId="49" fontId="7" fillId="2" borderId="49" xfId="0" applyNumberFormat="1" applyFont="1" applyFill="1" applyBorder="1" applyAlignment="1">
      <alignment horizontal="right" vertical="center" wrapText="1"/>
    </xf>
    <xf numFmtId="0" fontId="7" fillId="2" borderId="49" xfId="0" applyFont="1" applyFill="1" applyBorder="1" applyAlignment="1">
      <alignment horizontal="right" vertical="center" wrapText="1"/>
    </xf>
    <xf numFmtId="4" fontId="5" fillId="5" borderId="60" xfId="0" applyNumberFormat="1" applyFont="1" applyFill="1" applyBorder="1" applyAlignment="1">
      <alignment horizontal="center" vertical="center"/>
    </xf>
    <xf numFmtId="4" fontId="5" fillId="5" borderId="61" xfId="0" applyNumberFormat="1" applyFont="1" applyFill="1" applyBorder="1" applyAlignment="1">
      <alignment horizontal="center" vertical="center"/>
    </xf>
    <xf numFmtId="49" fontId="1" fillId="5" borderId="11" xfId="0" applyNumberFormat="1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49" fontId="12" fillId="5" borderId="30" xfId="0" applyNumberFormat="1" applyFont="1" applyFill="1" applyBorder="1" applyAlignment="1">
      <alignment horizontal="center"/>
    </xf>
    <xf numFmtId="0" fontId="12" fillId="5" borderId="30" xfId="0" applyFont="1" applyFill="1" applyBorder="1" applyAlignment="1">
      <alignment horizontal="center"/>
    </xf>
    <xf numFmtId="0" fontId="11" fillId="5" borderId="31" xfId="0" applyFont="1" applyFill="1" applyBorder="1" applyAlignment="1">
      <alignment horizontal="center"/>
    </xf>
    <xf numFmtId="49" fontId="11" fillId="6" borderId="5" xfId="0" applyNumberFormat="1" applyFont="1" applyFill="1" applyBorder="1" applyAlignment="1">
      <alignment horizontal="center" vertical="center" wrapText="1"/>
    </xf>
    <xf numFmtId="0" fontId="11" fillId="6" borderId="43" xfId="0" applyFont="1" applyFill="1" applyBorder="1" applyAlignment="1">
      <alignment horizontal="center" vertical="center" wrapText="1"/>
    </xf>
    <xf numFmtId="49" fontId="14" fillId="6" borderId="39" xfId="0" applyNumberFormat="1" applyFont="1" applyFill="1" applyBorder="1" applyAlignment="1">
      <alignment horizontal="center"/>
    </xf>
    <xf numFmtId="49" fontId="13" fillId="5" borderId="34" xfId="0" applyNumberFormat="1" applyFont="1" applyFill="1" applyBorder="1" applyAlignment="1">
      <alignment horizontal="center"/>
    </xf>
    <xf numFmtId="0" fontId="13" fillId="5" borderId="34" xfId="0" applyFont="1" applyFill="1" applyBorder="1" applyAlignment="1">
      <alignment horizontal="center"/>
    </xf>
    <xf numFmtId="0" fontId="11" fillId="5" borderId="35" xfId="0" applyFont="1" applyFill="1" applyBorder="1" applyAlignment="1">
      <alignment horizontal="center"/>
    </xf>
    <xf numFmtId="49" fontId="11" fillId="6" borderId="43" xfId="0" applyNumberFormat="1" applyFont="1" applyFill="1" applyBorder="1" applyAlignment="1">
      <alignment horizontal="center" vertical="center" wrapText="1"/>
    </xf>
    <xf numFmtId="0" fontId="11" fillId="6" borderId="58" xfId="0" applyFont="1" applyFill="1" applyBorder="1" applyAlignment="1">
      <alignment horizontal="center" vertical="center" wrapText="1"/>
    </xf>
    <xf numFmtId="49" fontId="1" fillId="5" borderId="36" xfId="0" applyNumberFormat="1" applyFont="1" applyFill="1" applyBorder="1" applyAlignment="1">
      <alignment horizontal="center" vertical="center"/>
    </xf>
    <xf numFmtId="49" fontId="1" fillId="5" borderId="34" xfId="0" applyNumberFormat="1" applyFont="1" applyFill="1" applyBorder="1" applyAlignment="1">
      <alignment horizontal="center" vertical="center"/>
    </xf>
    <xf numFmtId="49" fontId="1" fillId="5" borderId="35" xfId="0" applyNumberFormat="1" applyFont="1" applyFill="1" applyBorder="1" applyAlignment="1">
      <alignment horizontal="center" vertical="center"/>
    </xf>
    <xf numFmtId="49" fontId="23" fillId="5" borderId="11" xfId="0" applyNumberFormat="1" applyFont="1" applyFill="1" applyBorder="1" applyAlignment="1">
      <alignment horizontal="center" vertical="center"/>
    </xf>
    <xf numFmtId="0" fontId="23" fillId="5" borderId="11" xfId="0" applyFont="1" applyFill="1" applyBorder="1" applyAlignment="1">
      <alignment horizontal="center" vertical="center"/>
    </xf>
    <xf numFmtId="4" fontId="25" fillId="7" borderId="62" xfId="0" applyNumberFormat="1" applyFont="1" applyFill="1" applyBorder="1" applyAlignment="1" applyProtection="1">
      <alignment horizontal="right" vertical="center" wrapText="1"/>
    </xf>
    <xf numFmtId="4" fontId="25" fillId="7" borderId="62" xfId="0" applyNumberFormat="1" applyFont="1" applyFill="1" applyBorder="1" applyAlignment="1" applyProtection="1">
      <alignment horizontal="right" vertical="center" wrapText="1"/>
    </xf>
    <xf numFmtId="0" fontId="25" fillId="7" borderId="62" xfId="0" applyNumberFormat="1" applyFont="1" applyFill="1" applyBorder="1" applyAlignment="1" applyProtection="1">
      <alignment horizontal="right" vertical="center" wrapText="1"/>
      <protection locked="0"/>
    </xf>
    <xf numFmtId="49" fontId="7" fillId="6" borderId="17" xfId="0" applyNumberFormat="1" applyFont="1" applyFill="1" applyBorder="1" applyAlignment="1">
      <alignment horizontal="center" vertical="center"/>
    </xf>
    <xf numFmtId="170" fontId="25" fillId="8" borderId="63" xfId="0" applyNumberFormat="1" applyFont="1" applyFill="1" applyBorder="1" applyAlignment="1">
      <alignment horizontal="center" vertical="center" wrapText="1"/>
    </xf>
    <xf numFmtId="170" fontId="25" fillId="8" borderId="67" xfId="0" applyNumberFormat="1" applyFont="1" applyFill="1" applyBorder="1" applyAlignment="1">
      <alignment horizontal="center" vertical="center" wrapText="1"/>
    </xf>
    <xf numFmtId="170" fontId="25" fillId="8" borderId="68" xfId="0" applyNumberFormat="1" applyFont="1" applyFill="1" applyBorder="1" applyAlignment="1">
      <alignment horizontal="center" vertical="center" wrapText="1"/>
    </xf>
    <xf numFmtId="170" fontId="25" fillId="8" borderId="69" xfId="0" applyNumberFormat="1" applyFont="1" applyFill="1" applyBorder="1" applyAlignment="1">
      <alignment horizontal="center" vertical="center" wrapText="1"/>
    </xf>
    <xf numFmtId="170" fontId="25" fillId="8" borderId="65" xfId="0" applyNumberFormat="1" applyFont="1" applyFill="1" applyBorder="1" applyAlignment="1">
      <alignment horizontal="center" vertical="center" wrapText="1"/>
    </xf>
    <xf numFmtId="170" fontId="25" fillId="8" borderId="70" xfId="0" applyNumberFormat="1" applyFont="1" applyFill="1" applyBorder="1" applyAlignment="1">
      <alignment horizontal="center" vertical="center" wrapText="1"/>
    </xf>
    <xf numFmtId="170" fontId="25" fillId="8" borderId="66" xfId="0" applyNumberFormat="1" applyFont="1" applyFill="1" applyBorder="1" applyAlignment="1">
      <alignment horizontal="center" vertical="center" wrapText="1"/>
    </xf>
    <xf numFmtId="170" fontId="25" fillId="8" borderId="71" xfId="0" applyNumberFormat="1" applyFont="1" applyFill="1" applyBorder="1" applyAlignment="1">
      <alignment horizontal="center" vertical="center" wrapText="1"/>
    </xf>
    <xf numFmtId="170" fontId="25" fillId="8" borderId="64" xfId="0" applyNumberFormat="1" applyFont="1" applyFill="1" applyBorder="1" applyAlignment="1">
      <alignment horizontal="center" vertical="center" wrapText="1"/>
    </xf>
    <xf numFmtId="0" fontId="25" fillId="7" borderId="62" xfId="0" applyNumberFormat="1" applyFont="1" applyFill="1" applyBorder="1" applyAlignment="1" applyProtection="1">
      <alignment horizontal="left" vertical="center" wrapText="1"/>
    </xf>
    <xf numFmtId="0" fontId="25" fillId="7" borderId="62" xfId="0" applyNumberFormat="1" applyFont="1" applyFill="1" applyBorder="1" applyAlignment="1" applyProtection="1">
      <alignment horizontal="left" vertical="center" wrapText="1"/>
      <protection locked="0"/>
    </xf>
    <xf numFmtId="49" fontId="10" fillId="6" borderId="72" xfId="0" applyNumberFormat="1" applyFont="1" applyFill="1" applyBorder="1" applyAlignment="1">
      <alignment horizontal="center" vertical="center"/>
    </xf>
    <xf numFmtId="4" fontId="25" fillId="7" borderId="63" xfId="0" applyNumberFormat="1" applyFont="1" applyFill="1" applyBorder="1" applyAlignment="1" applyProtection="1">
      <alignment horizontal="right" vertical="center" wrapText="1"/>
    </xf>
    <xf numFmtId="0" fontId="25" fillId="7" borderId="73" xfId="0" applyNumberFormat="1" applyFont="1" applyFill="1" applyBorder="1" applyAlignment="1" applyProtection="1">
      <alignment horizontal="left" vertical="center" wrapText="1"/>
    </xf>
    <xf numFmtId="0" fontId="25" fillId="7" borderId="73" xfId="0" applyNumberFormat="1" applyFont="1" applyFill="1" applyBorder="1" applyAlignment="1" applyProtection="1">
      <alignment horizontal="left" vertical="center" wrapText="1"/>
      <protection locked="0"/>
    </xf>
    <xf numFmtId="0" fontId="0" fillId="6" borderId="74" xfId="0" applyFont="1" applyFill="1" applyBorder="1" applyAlignment="1"/>
    <xf numFmtId="0" fontId="25" fillId="7" borderId="75" xfId="0" applyNumberFormat="1" applyFont="1" applyFill="1" applyBorder="1" applyAlignment="1" applyProtection="1">
      <alignment horizontal="left" vertical="center" wrapText="1"/>
    </xf>
    <xf numFmtId="0" fontId="25" fillId="7" borderId="76" xfId="0" applyNumberFormat="1" applyFont="1" applyFill="1" applyBorder="1" applyAlignment="1" applyProtection="1">
      <alignment horizontal="left" vertical="center" wrapText="1"/>
      <protection locked="0"/>
    </xf>
    <xf numFmtId="0" fontId="25" fillId="7" borderId="77" xfId="0" applyNumberFormat="1" applyFont="1" applyFill="1" applyBorder="1" applyAlignment="1" applyProtection="1">
      <alignment horizontal="left" vertical="center" wrapText="1"/>
    </xf>
    <xf numFmtId="0" fontId="25" fillId="7" borderId="78" xfId="0" applyNumberFormat="1" applyFont="1" applyFill="1" applyBorder="1" applyAlignment="1" applyProtection="1">
      <alignment horizontal="left" vertical="center" wrapText="1"/>
      <protection locked="0"/>
    </xf>
    <xf numFmtId="0" fontId="0" fillId="6" borderId="34" xfId="0" applyFont="1" applyFill="1" applyBorder="1" applyAlignment="1">
      <alignment horizontal="center" wrapText="1"/>
    </xf>
    <xf numFmtId="164" fontId="9" fillId="6" borderId="79" xfId="0" applyNumberFormat="1" applyFont="1" applyFill="1" applyBorder="1" applyAlignment="1">
      <alignment horizontal="center" wrapText="1"/>
    </xf>
    <xf numFmtId="49" fontId="0" fillId="6" borderId="39" xfId="0" applyNumberFormat="1" applyFont="1" applyFill="1" applyBorder="1" applyAlignment="1">
      <alignment horizontal="center"/>
    </xf>
    <xf numFmtId="168" fontId="0" fillId="6" borderId="39" xfId="0" applyNumberFormat="1" applyFont="1" applyFill="1" applyBorder="1" applyAlignment="1">
      <alignment horizontal="center"/>
    </xf>
    <xf numFmtId="0" fontId="0" fillId="6" borderId="53" xfId="0" applyFont="1" applyFill="1" applyBorder="1" applyAlignment="1">
      <alignment horizontal="center" vertical="center" wrapText="1"/>
    </xf>
    <xf numFmtId="49" fontId="10" fillId="6" borderId="80" xfId="0" applyNumberFormat="1" applyFont="1" applyFill="1" applyBorder="1" applyAlignment="1">
      <alignment horizontal="center" vertical="center" wrapText="1"/>
    </xf>
    <xf numFmtId="168" fontId="10" fillId="6" borderId="81" xfId="0" applyNumberFormat="1" applyFont="1" applyFill="1" applyBorder="1" applyAlignment="1">
      <alignment horizontal="center" vertical="center"/>
    </xf>
    <xf numFmtId="49" fontId="10" fillId="6" borderId="82" xfId="0" applyNumberFormat="1" applyFont="1" applyFill="1" applyBorder="1" applyAlignment="1">
      <alignment horizontal="center" vertical="center" wrapText="1"/>
    </xf>
    <xf numFmtId="0" fontId="22" fillId="6" borderId="49" xfId="0" applyFont="1" applyFill="1" applyBorder="1" applyAlignment="1"/>
    <xf numFmtId="14" fontId="0" fillId="0" borderId="54" xfId="0" applyNumberFormat="1" applyBorder="1"/>
    <xf numFmtId="0" fontId="0" fillId="0" borderId="54" xfId="0" applyBorder="1"/>
    <xf numFmtId="0" fontId="24" fillId="6" borderId="54" xfId="0" applyFont="1" applyFill="1" applyBorder="1" applyAlignment="1">
      <alignment horizontal="center" vertical="center"/>
    </xf>
    <xf numFmtId="49" fontId="3" fillId="6" borderId="55" xfId="0" applyNumberFormat="1" applyFont="1" applyFill="1" applyBorder="1" applyAlignment="1">
      <alignment horizontal="center" vertical="center"/>
    </xf>
    <xf numFmtId="49" fontId="3" fillId="6" borderId="56" xfId="0" applyNumberFormat="1" applyFont="1" applyFill="1" applyBorder="1" applyAlignment="1">
      <alignment horizontal="center" vertical="center"/>
    </xf>
    <xf numFmtId="49" fontId="3" fillId="6" borderId="56" xfId="0" applyNumberFormat="1" applyFont="1" applyFill="1" applyBorder="1" applyAlignment="1">
      <alignment horizontal="center" vertical="center" wrapText="1"/>
    </xf>
    <xf numFmtId="49" fontId="3" fillId="6" borderId="57" xfId="0" applyNumberFormat="1" applyFont="1" applyFill="1" applyBorder="1" applyAlignment="1">
      <alignment horizontal="center" vertical="center" wrapText="1"/>
    </xf>
    <xf numFmtId="4" fontId="5" fillId="5" borderId="3" xfId="0" applyNumberFormat="1" applyFont="1" applyFill="1" applyBorder="1" applyAlignment="1">
      <alignment horizontal="center" vertical="center"/>
    </xf>
    <xf numFmtId="49" fontId="5" fillId="2" borderId="49" xfId="0" applyNumberFormat="1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/>
    </xf>
    <xf numFmtId="0" fontId="5" fillId="2" borderId="43" xfId="0" applyFont="1" applyFill="1" applyBorder="1" applyAlignment="1">
      <alignment horizontal="center" vertical="center" wrapText="1"/>
    </xf>
    <xf numFmtId="4" fontId="3" fillId="2" borderId="84" xfId="0" applyNumberFormat="1" applyFont="1" applyFill="1" applyBorder="1" applyAlignment="1">
      <alignment horizontal="right" wrapText="1"/>
    </xf>
    <xf numFmtId="49" fontId="26" fillId="9" borderId="2" xfId="0" applyNumberFormat="1" applyFont="1" applyFill="1" applyBorder="1" applyAlignment="1">
      <alignment horizontal="center" vertical="center" wrapText="1"/>
    </xf>
    <xf numFmtId="0" fontId="26" fillId="9" borderId="4" xfId="0" applyFont="1" applyFill="1" applyBorder="1" applyAlignment="1">
      <alignment horizontal="center" vertical="center" wrapText="1"/>
    </xf>
    <xf numFmtId="4" fontId="27" fillId="9" borderId="5" xfId="0" applyNumberFormat="1" applyFont="1" applyFill="1" applyBorder="1" applyAlignment="1">
      <alignment horizontal="right" vertical="center" wrapText="1"/>
    </xf>
    <xf numFmtId="4" fontId="7" fillId="9" borderId="2" xfId="0" applyNumberFormat="1" applyFont="1" applyFill="1" applyBorder="1" applyAlignment="1">
      <alignment horizontal="center" vertical="center"/>
    </xf>
    <xf numFmtId="0" fontId="0" fillId="9" borderId="4" xfId="0" applyFont="1" applyFill="1" applyBorder="1" applyAlignment="1"/>
    <xf numFmtId="0" fontId="3" fillId="9" borderId="5" xfId="0" applyFont="1" applyFill="1" applyBorder="1" applyAlignment="1">
      <alignment horizontal="right" vertical="center" wrapText="1"/>
    </xf>
    <xf numFmtId="49" fontId="7" fillId="9" borderId="2" xfId="0" applyNumberFormat="1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4" fontId="3" fillId="9" borderId="49" xfId="0" applyNumberFormat="1" applyFont="1" applyFill="1" applyBorder="1" applyAlignment="1">
      <alignment horizontal="right" wrapText="1"/>
    </xf>
    <xf numFmtId="4" fontId="18" fillId="9" borderId="49" xfId="0" applyNumberFormat="1" applyFont="1" applyFill="1" applyBorder="1" applyAlignment="1"/>
    <xf numFmtId="49" fontId="3" fillId="10" borderId="2" xfId="0" applyNumberFormat="1" applyFont="1" applyFill="1" applyBorder="1" applyAlignment="1">
      <alignment horizontal="left" vertical="center"/>
    </xf>
    <xf numFmtId="164" fontId="7" fillId="10" borderId="3" xfId="0" applyNumberFormat="1" applyFont="1" applyFill="1" applyBorder="1" applyAlignment="1">
      <alignment horizontal="center" vertical="center"/>
    </xf>
    <xf numFmtId="4" fontId="3" fillId="10" borderId="83" xfId="0" applyNumberFormat="1" applyFont="1" applyFill="1" applyBorder="1" applyAlignment="1">
      <alignment horizontal="right" wrapText="1"/>
    </xf>
    <xf numFmtId="4" fontId="3" fillId="10" borderId="4" xfId="0" applyNumberFormat="1" applyFont="1" applyFill="1" applyBorder="1" applyAlignment="1">
      <alignment horizontal="right" wrapText="1"/>
    </xf>
    <xf numFmtId="0" fontId="0" fillId="6" borderId="49" xfId="0" applyFont="1" applyFill="1" applyBorder="1" applyAlignment="1">
      <alignment horizontal="center"/>
    </xf>
    <xf numFmtId="49" fontId="7" fillId="6" borderId="49" xfId="0" applyNumberFormat="1" applyFont="1" applyFill="1" applyBorder="1" applyAlignment="1">
      <alignment horizontal="center" vertical="center"/>
    </xf>
    <xf numFmtId="4" fontId="3" fillId="6" borderId="49" xfId="0" applyNumberFormat="1" applyFont="1" applyFill="1" applyBorder="1" applyAlignment="1">
      <alignment horizontal="center" vertical="center"/>
    </xf>
    <xf numFmtId="164" fontId="9" fillId="6" borderId="49" xfId="0" applyNumberFormat="1" applyFont="1" applyFill="1" applyBorder="1" applyAlignment="1">
      <alignment horizontal="center" wrapText="1"/>
    </xf>
    <xf numFmtId="49" fontId="0" fillId="6" borderId="49" xfId="0" applyNumberFormat="1" applyFont="1" applyFill="1" applyBorder="1" applyAlignment="1">
      <alignment horizontal="center" vertical="center"/>
    </xf>
    <xf numFmtId="0" fontId="0" fillId="6" borderId="49" xfId="0" applyFont="1" applyFill="1" applyBorder="1" applyAlignment="1">
      <alignment horizontal="center" wrapText="1"/>
    </xf>
    <xf numFmtId="0" fontId="15" fillId="6" borderId="49" xfId="0" applyNumberFormat="1" applyFont="1" applyFill="1" applyBorder="1" applyAlignment="1">
      <alignment horizontal="center"/>
    </xf>
    <xf numFmtId="0" fontId="11" fillId="6" borderId="49" xfId="0" applyNumberFormat="1" applyFont="1" applyFill="1" applyBorder="1" applyAlignment="1"/>
    <xf numFmtId="0" fontId="0" fillId="6" borderId="49" xfId="0" applyNumberFormat="1" applyFont="1" applyFill="1" applyBorder="1" applyAlignment="1">
      <alignment horizontal="center"/>
    </xf>
  </cellXfs>
  <cellStyles count="29"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Обычный" xfId="0" builtinId="0"/>
    <cellStyle name="Открывавшаяся гиперссылка" xfId="1" builtinId="9" hidden="1"/>
    <cellStyle name="Открывавшаяся гиперссылка" xfId="2" builtinId="9" hidden="1"/>
    <cellStyle name="Открывавшаяся гиперссылка" xfId="3" builtinId="9" hidden="1"/>
    <cellStyle name="Открывавшаяся гиперссылка" xfId="4" builtinId="9" hidden="1"/>
    <cellStyle name="Открывавшаяся гиперссылка" xfId="5" builtinId="9" hidden="1"/>
    <cellStyle name="Открывавшаяся гиперссылка" xfId="6" builtinId="9" hidden="1"/>
    <cellStyle name="Открывавшаяся гиперссылка" xfId="7" builtinId="9" hidden="1"/>
    <cellStyle name="Открывавшаяся гиперссылка" xfId="8" builtinId="9" hidden="1"/>
    <cellStyle name="Открывавшаяся гиперссылка" xfId="9" builtinId="9" hidden="1"/>
    <cellStyle name="Открывавшаяся гиперссылка" xfId="10" builtinId="9" hidden="1"/>
    <cellStyle name="Открывавшаяся гиперссылка" xfId="11" builtinId="9" hidden="1"/>
    <cellStyle name="Открывавшаяся гиперссылка" xfId="12" builtinId="9" hidden="1"/>
    <cellStyle name="Открывавшаяся гиперссылка" xfId="13" builtinId="9" hidden="1"/>
    <cellStyle name="Открывавшаяся гиперссылка" xfId="14" builtinId="9" hidden="1"/>
    <cellStyle name="Открывавшаяся гиперссылка" xfId="15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ACC8BD"/>
      <rgbColor rgb="FFD2DAE4"/>
      <rgbColor rgb="FF003F2F"/>
      <rgbColor rgb="FFE4F0DD"/>
      <rgbColor rgb="FFFF0000"/>
      <rgbColor rgb="FF545454"/>
      <rgbColor rgb="00000000"/>
      <rgbColor rgb="FF008080"/>
      <rgbColor rgb="FF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showGridLines="0" tabSelected="1" topLeftCell="A25" workbookViewId="0">
      <selection activeCell="C43" sqref="C43"/>
    </sheetView>
  </sheetViews>
  <sheetFormatPr baseColWidth="10" defaultColWidth="8.83203125" defaultRowHeight="15.5" customHeight="1" x14ac:dyDescent="0.2"/>
  <cols>
    <col min="1" max="1" width="21.33203125" style="1" customWidth="1"/>
    <col min="2" max="2" width="50.1640625" style="1" customWidth="1"/>
    <col min="3" max="3" width="118.83203125" style="1" customWidth="1"/>
    <col min="4" max="254" width="8.83203125" customWidth="1"/>
  </cols>
  <sheetData>
    <row r="1" spans="1:3" ht="16" customHeight="1" x14ac:dyDescent="0.2">
      <c r="A1" s="2"/>
      <c r="B1" s="2"/>
      <c r="C1" s="2"/>
    </row>
    <row r="2" spans="1:3" ht="15" customHeight="1" x14ac:dyDescent="0.2">
      <c r="A2" s="165" t="s">
        <v>384</v>
      </c>
      <c r="B2" s="166"/>
      <c r="C2" s="166"/>
    </row>
    <row r="3" spans="1:3" ht="17" customHeight="1" x14ac:dyDescent="0.2">
      <c r="A3" s="6"/>
      <c r="B3" s="6"/>
      <c r="C3" s="6"/>
    </row>
    <row r="4" spans="1:3" ht="16" customHeight="1" x14ac:dyDescent="0.2">
      <c r="A4" s="173" t="s">
        <v>29</v>
      </c>
      <c r="B4" s="174"/>
      <c r="C4" s="10">
        <f>SUM(C5:C15)</f>
        <v>3651518.18</v>
      </c>
    </row>
    <row r="5" spans="1:3" s="14" customFormat="1" ht="16" customHeight="1" x14ac:dyDescent="0.2">
      <c r="A5" s="163"/>
      <c r="B5" s="164" t="s">
        <v>792</v>
      </c>
      <c r="C5" s="10">
        <v>1002588.49</v>
      </c>
    </row>
    <row r="6" spans="1:3" s="14" customFormat="1" ht="16" customHeight="1" x14ac:dyDescent="0.2">
      <c r="A6" s="163"/>
      <c r="B6" s="164" t="s">
        <v>793</v>
      </c>
      <c r="C6" s="10">
        <v>63565.05</v>
      </c>
    </row>
    <row r="7" spans="1:3" s="14" customFormat="1" ht="16" customHeight="1" x14ac:dyDescent="0.2">
      <c r="A7" s="163"/>
      <c r="B7" s="164" t="s">
        <v>794</v>
      </c>
      <c r="C7" s="10">
        <v>774810.25</v>
      </c>
    </row>
    <row r="8" spans="1:3" s="14" customFormat="1" ht="16" customHeight="1" x14ac:dyDescent="0.2">
      <c r="A8" s="163"/>
      <c r="B8" s="164" t="s">
        <v>795</v>
      </c>
      <c r="C8" s="10">
        <v>664830.44999999995</v>
      </c>
    </row>
    <row r="9" spans="1:3" s="14" customFormat="1" ht="16" customHeight="1" x14ac:dyDescent="0.2">
      <c r="A9" s="163"/>
      <c r="B9" s="164" t="s">
        <v>796</v>
      </c>
      <c r="C9" s="10">
        <v>52970.34</v>
      </c>
    </row>
    <row r="10" spans="1:3" s="14" customFormat="1" ht="16" customHeight="1" x14ac:dyDescent="0.2">
      <c r="A10" s="163"/>
      <c r="B10" s="164" t="s">
        <v>797</v>
      </c>
      <c r="C10" s="10">
        <v>340681.28</v>
      </c>
    </row>
    <row r="11" spans="1:3" s="14" customFormat="1" ht="16" customHeight="1" x14ac:dyDescent="0.2">
      <c r="A11" s="163"/>
      <c r="B11" s="164" t="s">
        <v>798</v>
      </c>
      <c r="C11" s="10">
        <v>748531.59</v>
      </c>
    </row>
    <row r="12" spans="1:3" s="14" customFormat="1" ht="16" customHeight="1" x14ac:dyDescent="0.2">
      <c r="A12" s="163"/>
      <c r="B12" s="164" t="s">
        <v>799</v>
      </c>
      <c r="C12" s="10">
        <v>1870.23</v>
      </c>
    </row>
    <row r="13" spans="1:3" s="14" customFormat="1" ht="16" customHeight="1" x14ac:dyDescent="0.2">
      <c r="A13" s="163"/>
      <c r="B13" s="164" t="s">
        <v>800</v>
      </c>
      <c r="C13" s="10">
        <v>198</v>
      </c>
    </row>
    <row r="14" spans="1:3" s="14" customFormat="1" ht="16" customHeight="1" x14ac:dyDescent="0.2">
      <c r="A14" s="163"/>
      <c r="B14" s="164" t="s">
        <v>801</v>
      </c>
      <c r="C14" s="10">
        <v>1472.5</v>
      </c>
    </row>
    <row r="15" spans="1:3" s="14" customFormat="1" ht="16" customHeight="1" x14ac:dyDescent="0.2">
      <c r="A15" s="163"/>
      <c r="B15" s="164" t="s">
        <v>802</v>
      </c>
      <c r="C15" s="10">
        <v>0</v>
      </c>
    </row>
    <row r="16" spans="1:3" ht="16" customHeight="1" x14ac:dyDescent="0.2">
      <c r="A16" s="11" t="s">
        <v>30</v>
      </c>
      <c r="B16" s="12"/>
      <c r="C16" s="10">
        <f>C18+C37</f>
        <v>2418518.63</v>
      </c>
    </row>
    <row r="17" spans="1:3" ht="17" customHeight="1" x14ac:dyDescent="0.2">
      <c r="A17" s="178" t="s">
        <v>25</v>
      </c>
      <c r="B17" s="179"/>
      <c r="C17" s="179"/>
    </row>
    <row r="18" spans="1:3" ht="16" customHeight="1" x14ac:dyDescent="0.2">
      <c r="A18" s="259" t="s">
        <v>0</v>
      </c>
      <c r="B18" s="260"/>
      <c r="C18" s="261">
        <f>C19+C33+C27+C30</f>
        <v>1473885.17</v>
      </c>
    </row>
    <row r="19" spans="1:3" ht="16" customHeight="1" x14ac:dyDescent="0.2">
      <c r="A19" s="255" t="s">
        <v>1</v>
      </c>
      <c r="B19" s="256"/>
      <c r="C19" s="257">
        <f>SUM(A20:B26)</f>
        <v>386289</v>
      </c>
    </row>
    <row r="20" spans="1:3" ht="16" customHeight="1" x14ac:dyDescent="0.2">
      <c r="A20" s="167">
        <v>31200</v>
      </c>
      <c r="B20" s="244"/>
      <c r="C20" s="245" t="s">
        <v>587</v>
      </c>
    </row>
    <row r="21" spans="1:3" ht="16" customHeight="1" x14ac:dyDescent="0.2">
      <c r="A21" s="167">
        <v>116600</v>
      </c>
      <c r="B21" s="244"/>
      <c r="C21" s="245" t="s">
        <v>598</v>
      </c>
    </row>
    <row r="22" spans="1:3" ht="16" customHeight="1" x14ac:dyDescent="0.2">
      <c r="A22" s="167">
        <v>33500</v>
      </c>
      <c r="B22" s="244"/>
      <c r="C22" s="246" t="s">
        <v>599</v>
      </c>
    </row>
    <row r="23" spans="1:3" ht="16" customHeight="1" x14ac:dyDescent="0.2">
      <c r="A23" s="167">
        <v>44990</v>
      </c>
      <c r="B23" s="244"/>
      <c r="C23" s="246" t="s">
        <v>604</v>
      </c>
    </row>
    <row r="24" spans="1:3" ht="16" customHeight="1" x14ac:dyDescent="0.2">
      <c r="A24" s="167">
        <v>102750</v>
      </c>
      <c r="B24" s="244"/>
      <c r="C24" s="246" t="s">
        <v>610</v>
      </c>
    </row>
    <row r="25" spans="1:3" ht="16" customHeight="1" x14ac:dyDescent="0.2">
      <c r="A25" s="167">
        <v>57249</v>
      </c>
      <c r="B25" s="244"/>
      <c r="C25" s="246" t="s">
        <v>707</v>
      </c>
    </row>
    <row r="26" spans="1:3" s="14" customFormat="1" ht="16" customHeight="1" x14ac:dyDescent="0.2">
      <c r="A26" s="167"/>
      <c r="B26" s="172"/>
      <c r="C26" s="4"/>
    </row>
    <row r="27" spans="1:3" s="8" customFormat="1" ht="16" customHeight="1" x14ac:dyDescent="0.2">
      <c r="A27" s="252" t="s">
        <v>22</v>
      </c>
      <c r="B27" s="253"/>
      <c r="C27" s="254">
        <v>0</v>
      </c>
    </row>
    <row r="28" spans="1:3" s="14" customFormat="1" ht="16" customHeight="1" x14ac:dyDescent="0.2">
      <c r="A28" s="167">
        <v>37800</v>
      </c>
      <c r="B28" s="172"/>
      <c r="C28" s="4" t="s">
        <v>807</v>
      </c>
    </row>
    <row r="29" spans="1:3" s="14" customFormat="1" ht="16" customHeight="1" x14ac:dyDescent="0.2">
      <c r="A29" s="180"/>
      <c r="B29" s="181"/>
      <c r="C29" s="4"/>
    </row>
    <row r="30" spans="1:3" s="14" customFormat="1" ht="16" customHeight="1" x14ac:dyDescent="0.2">
      <c r="A30" s="249" t="s">
        <v>51</v>
      </c>
      <c r="B30" s="250"/>
      <c r="C30" s="251">
        <f>A31</f>
        <v>280088</v>
      </c>
    </row>
    <row r="31" spans="1:3" s="14" customFormat="1" ht="16" customHeight="1" x14ac:dyDescent="0.2">
      <c r="A31" s="167">
        <v>280088</v>
      </c>
      <c r="B31" s="168"/>
      <c r="C31" s="4" t="s">
        <v>52</v>
      </c>
    </row>
    <row r="32" spans="1:3" s="8" customFormat="1" ht="16" customHeight="1" x14ac:dyDescent="0.2">
      <c r="A32" s="167">
        <v>0</v>
      </c>
      <c r="B32" s="172"/>
      <c r="C32" s="247" t="s">
        <v>53</v>
      </c>
    </row>
    <row r="33" spans="1:3" ht="16" customHeight="1" x14ac:dyDescent="0.25">
      <c r="A33" s="255" t="s">
        <v>2</v>
      </c>
      <c r="B33" s="256"/>
      <c r="C33" s="258">
        <f>SUM(C34:C36)</f>
        <v>807508.17</v>
      </c>
    </row>
    <row r="34" spans="1:3" s="14" customFormat="1" ht="16" customHeight="1" x14ac:dyDescent="0.2">
      <c r="A34" s="176" t="s">
        <v>26</v>
      </c>
      <c r="B34" s="177"/>
      <c r="C34" s="248">
        <v>607149</v>
      </c>
    </row>
    <row r="35" spans="1:3" s="14" customFormat="1" ht="16" customHeight="1" x14ac:dyDescent="0.2">
      <c r="A35" s="176" t="s">
        <v>27</v>
      </c>
      <c r="B35" s="177"/>
      <c r="C35" s="44">
        <f>C34*13%</f>
        <v>78929.37000000001</v>
      </c>
    </row>
    <row r="36" spans="1:3" s="14" customFormat="1" ht="16" customHeight="1" x14ac:dyDescent="0.2">
      <c r="A36" s="176" t="s">
        <v>28</v>
      </c>
      <c r="B36" s="177"/>
      <c r="C36" s="44">
        <f>C34*20%</f>
        <v>121429.8</v>
      </c>
    </row>
    <row r="37" spans="1:3" ht="16" customHeight="1" x14ac:dyDescent="0.2">
      <c r="A37" s="259" t="s">
        <v>3</v>
      </c>
      <c r="B37" s="260"/>
      <c r="C37" s="262">
        <f>SUM(A38:B60)</f>
        <v>944633.4600000002</v>
      </c>
    </row>
    <row r="38" spans="1:3" ht="16" customHeight="1" x14ac:dyDescent="0.2">
      <c r="A38" s="171">
        <v>275917</v>
      </c>
      <c r="B38" s="170"/>
      <c r="C38" s="3" t="s">
        <v>4</v>
      </c>
    </row>
    <row r="39" spans="1:3" ht="16" customHeight="1" x14ac:dyDescent="0.2">
      <c r="A39" s="171">
        <f>A38*13%</f>
        <v>35869.21</v>
      </c>
      <c r="B39" s="170"/>
      <c r="C39" s="3" t="s">
        <v>23</v>
      </c>
    </row>
    <row r="40" spans="1:3" s="14" customFormat="1" ht="16" customHeight="1" x14ac:dyDescent="0.2">
      <c r="A40" s="171">
        <f>A38*20%</f>
        <v>55183.4</v>
      </c>
      <c r="B40" s="170"/>
      <c r="C40" s="3" t="s">
        <v>24</v>
      </c>
    </row>
    <row r="41" spans="1:3" ht="16" customHeight="1" x14ac:dyDescent="0.2">
      <c r="A41" s="171">
        <v>215000</v>
      </c>
      <c r="B41" s="170"/>
      <c r="C41" s="3" t="s">
        <v>5</v>
      </c>
    </row>
    <row r="42" spans="1:3" s="14" customFormat="1" ht="16" customHeight="1" x14ac:dyDescent="0.2">
      <c r="A42" s="171">
        <v>8014.99</v>
      </c>
      <c r="B42" s="170"/>
      <c r="C42" s="3" t="s">
        <v>717</v>
      </c>
    </row>
    <row r="43" spans="1:3" ht="16" customHeight="1" x14ac:dyDescent="0.2">
      <c r="A43" s="171">
        <v>5142</v>
      </c>
      <c r="B43" s="170"/>
      <c r="C43" s="3" t="s">
        <v>718</v>
      </c>
    </row>
    <row r="44" spans="1:3" ht="16" customHeight="1" x14ac:dyDescent="0.2">
      <c r="A44" s="169" t="s">
        <v>584</v>
      </c>
      <c r="B44" s="170"/>
      <c r="C44" s="3" t="s">
        <v>583</v>
      </c>
    </row>
    <row r="45" spans="1:3" ht="16" customHeight="1" x14ac:dyDescent="0.2">
      <c r="A45" s="171">
        <v>0</v>
      </c>
      <c r="B45" s="170"/>
      <c r="C45" s="3" t="s">
        <v>44</v>
      </c>
    </row>
    <row r="46" spans="1:3" s="14" customFormat="1" ht="16" customHeight="1" x14ac:dyDescent="0.2">
      <c r="A46" s="171">
        <v>56000</v>
      </c>
      <c r="B46" s="170"/>
      <c r="C46" s="3" t="s">
        <v>490</v>
      </c>
    </row>
    <row r="47" spans="1:3" s="14" customFormat="1" ht="16" customHeight="1" x14ac:dyDescent="0.2">
      <c r="A47" s="171">
        <v>5000</v>
      </c>
      <c r="B47" s="170"/>
      <c r="C47" s="3" t="s">
        <v>41</v>
      </c>
    </row>
    <row r="48" spans="1:3" s="14" customFormat="1" ht="16" customHeight="1" x14ac:dyDescent="0.2">
      <c r="A48" s="171">
        <v>0</v>
      </c>
      <c r="B48" s="175"/>
      <c r="C48" s="5" t="s">
        <v>32</v>
      </c>
    </row>
    <row r="49" spans="1:3" ht="16" customHeight="1" x14ac:dyDescent="0.2">
      <c r="A49" s="171">
        <v>36000</v>
      </c>
      <c r="B49" s="175"/>
      <c r="C49" s="5" t="s">
        <v>33</v>
      </c>
    </row>
    <row r="50" spans="1:3" s="8" customFormat="1" ht="16" customHeight="1" x14ac:dyDescent="0.2">
      <c r="A50" s="171">
        <v>2137.54</v>
      </c>
      <c r="B50" s="175"/>
      <c r="C50" s="5" t="s">
        <v>21</v>
      </c>
    </row>
    <row r="51" spans="1:3" ht="16" customHeight="1" x14ac:dyDescent="0.2">
      <c r="A51" s="171">
        <v>0</v>
      </c>
      <c r="B51" s="175"/>
      <c r="C51" s="5" t="s">
        <v>6</v>
      </c>
    </row>
    <row r="52" spans="1:3" s="14" customFormat="1" ht="16" customHeight="1" x14ac:dyDescent="0.2">
      <c r="A52" s="171">
        <v>0</v>
      </c>
      <c r="B52" s="170"/>
      <c r="C52" s="138" t="s">
        <v>37</v>
      </c>
    </row>
    <row r="53" spans="1:3" s="14" customFormat="1" ht="16" customHeight="1" x14ac:dyDescent="0.2">
      <c r="A53" s="171">
        <v>210000</v>
      </c>
      <c r="B53" s="170"/>
      <c r="C53" s="138" t="s">
        <v>36</v>
      </c>
    </row>
    <row r="54" spans="1:3" s="14" customFormat="1" ht="16" customHeight="1" x14ac:dyDescent="0.2">
      <c r="A54" s="171">
        <v>0</v>
      </c>
      <c r="B54" s="170"/>
      <c r="C54" s="138" t="s">
        <v>38</v>
      </c>
    </row>
    <row r="55" spans="1:3" s="14" customFormat="1" ht="16" customHeight="1" x14ac:dyDescent="0.2">
      <c r="A55" s="171">
        <v>16470</v>
      </c>
      <c r="B55" s="170"/>
      <c r="C55" s="138" t="s">
        <v>40</v>
      </c>
    </row>
    <row r="56" spans="1:3" s="14" customFormat="1" ht="16" customHeight="1" x14ac:dyDescent="0.2">
      <c r="A56" s="171">
        <v>13143.78</v>
      </c>
      <c r="B56" s="170"/>
      <c r="C56" s="138" t="s">
        <v>43</v>
      </c>
    </row>
    <row r="57" spans="1:3" s="14" customFormat="1" ht="16" customHeight="1" x14ac:dyDescent="0.2">
      <c r="A57" s="171">
        <v>4269.3599999999997</v>
      </c>
      <c r="B57" s="170"/>
      <c r="C57" s="138" t="s">
        <v>45</v>
      </c>
    </row>
    <row r="58" spans="1:3" s="14" customFormat="1" ht="16" customHeight="1" x14ac:dyDescent="0.2">
      <c r="A58" s="171">
        <v>4446.18</v>
      </c>
      <c r="B58" s="170"/>
      <c r="C58" s="138" t="s">
        <v>47</v>
      </c>
    </row>
    <row r="59" spans="1:3" s="14" customFormat="1" ht="16" customHeight="1" x14ac:dyDescent="0.2">
      <c r="A59" s="171">
        <v>2040</v>
      </c>
      <c r="B59" s="170"/>
      <c r="C59" s="5" t="s">
        <v>39</v>
      </c>
    </row>
    <row r="60" spans="1:3" ht="16" customHeight="1" x14ac:dyDescent="0.2">
      <c r="A60" s="184"/>
      <c r="B60" s="185"/>
      <c r="C60" s="162" t="s">
        <v>7</v>
      </c>
    </row>
    <row r="61" spans="1:3" ht="15.5" customHeight="1" x14ac:dyDescent="0.2">
      <c r="A61" s="182" t="s">
        <v>806</v>
      </c>
      <c r="B61" s="183"/>
      <c r="C61" s="44">
        <f>C37*100/C4</f>
        <v>25.869608569222571</v>
      </c>
    </row>
    <row r="66" spans="2:2" ht="15.5" customHeight="1" x14ac:dyDescent="0.2">
      <c r="B66" s="13"/>
    </row>
  </sheetData>
  <mergeCells count="45">
    <mergeCell ref="A51:B51"/>
    <mergeCell ref="A46:B46"/>
    <mergeCell ref="A42:B42"/>
    <mergeCell ref="A29:B29"/>
    <mergeCell ref="A30:B30"/>
    <mergeCell ref="A58:B58"/>
    <mergeCell ref="A31:B31"/>
    <mergeCell ref="A61:B61"/>
    <mergeCell ref="A59:B59"/>
    <mergeCell ref="A56:B56"/>
    <mergeCell ref="A57:B57"/>
    <mergeCell ref="A52:B52"/>
    <mergeCell ref="A48:B48"/>
    <mergeCell ref="A53:B53"/>
    <mergeCell ref="A54:B54"/>
    <mergeCell ref="A55:B55"/>
    <mergeCell ref="A60:B60"/>
    <mergeCell ref="A45:B45"/>
    <mergeCell ref="A49:B49"/>
    <mergeCell ref="A17:C17"/>
    <mergeCell ref="A27:B27"/>
    <mergeCell ref="A24:B24"/>
    <mergeCell ref="A32:B32"/>
    <mergeCell ref="A50:B50"/>
    <mergeCell ref="A47:B47"/>
    <mergeCell ref="A40:B40"/>
    <mergeCell ref="A34:B34"/>
    <mergeCell ref="A35:B35"/>
    <mergeCell ref="A36:B36"/>
    <mergeCell ref="A26:B26"/>
    <mergeCell ref="A38:B38"/>
    <mergeCell ref="A28:B28"/>
    <mergeCell ref="A2:C2"/>
    <mergeCell ref="A33:B33"/>
    <mergeCell ref="A44:B44"/>
    <mergeCell ref="A20:B20"/>
    <mergeCell ref="A21:B21"/>
    <mergeCell ref="A41:B41"/>
    <mergeCell ref="A19:B19"/>
    <mergeCell ref="A43:B43"/>
    <mergeCell ref="A22:B22"/>
    <mergeCell ref="A39:B39"/>
    <mergeCell ref="A25:B25"/>
    <mergeCell ref="A4:B4"/>
    <mergeCell ref="A23:B23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BI107"/>
  <sheetViews>
    <sheetView showGridLines="0" workbookViewId="0">
      <selection activeCell="C4" sqref="C4"/>
    </sheetView>
  </sheetViews>
  <sheetFormatPr baseColWidth="10" defaultColWidth="9.1640625" defaultRowHeight="15.5" customHeight="1" x14ac:dyDescent="0.2"/>
  <cols>
    <col min="1" max="1" width="9.1640625" style="90" customWidth="1"/>
    <col min="2" max="2" width="14" style="136" customWidth="1"/>
    <col min="3" max="3" width="20.6640625" style="90" customWidth="1"/>
    <col min="4" max="4" width="24" style="90" customWidth="1"/>
    <col min="5" max="5" width="147.83203125" style="90" customWidth="1"/>
    <col min="6" max="252" width="9.1640625" style="48" customWidth="1"/>
    <col min="253" max="16384" width="9.1640625" style="48"/>
  </cols>
  <sheetData>
    <row r="1" spans="1:61" ht="16" customHeight="1" x14ac:dyDescent="0.2">
      <c r="A1" s="35"/>
      <c r="B1" s="45"/>
      <c r="C1" s="37"/>
      <c r="D1" s="23"/>
      <c r="E1" s="38"/>
    </row>
    <row r="2" spans="1:61" ht="15" customHeight="1" x14ac:dyDescent="0.2">
      <c r="A2" s="186" t="s">
        <v>55</v>
      </c>
      <c r="B2" s="187"/>
      <c r="C2" s="187"/>
      <c r="D2" s="187"/>
      <c r="E2" s="187"/>
    </row>
    <row r="3" spans="1:61" ht="18" customHeight="1" x14ac:dyDescent="0.2">
      <c r="A3" s="20"/>
      <c r="B3" s="20"/>
      <c r="C3" s="20"/>
      <c r="D3" s="20"/>
      <c r="E3" s="20"/>
    </row>
    <row r="4" spans="1:61" ht="14" customHeight="1" x14ac:dyDescent="0.2">
      <c r="A4" s="263"/>
      <c r="B4" s="264" t="s">
        <v>8</v>
      </c>
      <c r="C4" s="265">
        <f>SUM(C7:C107)</f>
        <v>1002588.4899999999</v>
      </c>
      <c r="D4" s="265"/>
      <c r="E4" s="266"/>
    </row>
    <row r="5" spans="1:61" ht="13" customHeight="1" x14ac:dyDescent="0.2">
      <c r="A5" s="263"/>
      <c r="B5" s="267" t="s">
        <v>9</v>
      </c>
      <c r="C5" s="263"/>
      <c r="D5" s="263"/>
      <c r="E5" s="268"/>
    </row>
    <row r="6" spans="1:61" ht="21" customHeight="1" x14ac:dyDescent="0.2">
      <c r="A6" s="263"/>
      <c r="B6" s="87" t="s">
        <v>10</v>
      </c>
      <c r="C6" s="87" t="s">
        <v>11</v>
      </c>
      <c r="D6" s="87"/>
      <c r="E6" s="88" t="s">
        <v>12</v>
      </c>
    </row>
    <row r="7" spans="1:61" s="117" customFormat="1" ht="12.75" customHeight="1" x14ac:dyDescent="0.2">
      <c r="A7" s="269"/>
      <c r="B7" s="9">
        <v>43503</v>
      </c>
      <c r="C7" s="7">
        <v>16000</v>
      </c>
      <c r="D7" s="139" t="s">
        <v>586</v>
      </c>
      <c r="E7" s="7" t="s">
        <v>585</v>
      </c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</row>
    <row r="8" spans="1:61" s="104" customFormat="1" ht="12.75" customHeight="1" x14ac:dyDescent="0.2">
      <c r="A8" s="270"/>
      <c r="B8" s="9">
        <v>43475</v>
      </c>
      <c r="C8" s="7">
        <v>111000</v>
      </c>
      <c r="D8" s="139" t="s">
        <v>588</v>
      </c>
      <c r="E8" s="7" t="s">
        <v>589</v>
      </c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</row>
    <row r="9" spans="1:61" s="104" customFormat="1" ht="12.75" customHeight="1" x14ac:dyDescent="0.2">
      <c r="A9" s="270"/>
      <c r="B9" s="9">
        <v>43502</v>
      </c>
      <c r="C9" s="7">
        <v>111000</v>
      </c>
      <c r="D9" s="139" t="s">
        <v>588</v>
      </c>
      <c r="E9" s="7" t="s">
        <v>590</v>
      </c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</row>
    <row r="10" spans="1:61" s="104" customFormat="1" ht="12.75" customHeight="1" x14ac:dyDescent="0.2">
      <c r="A10" s="270"/>
      <c r="B10" s="9">
        <v>43529</v>
      </c>
      <c r="C10" s="7">
        <v>111000</v>
      </c>
      <c r="D10" s="139" t="s">
        <v>588</v>
      </c>
      <c r="E10" s="7" t="s">
        <v>591</v>
      </c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</row>
    <row r="11" spans="1:61" s="104" customFormat="1" ht="12.75" customHeight="1" x14ac:dyDescent="0.2">
      <c r="A11" s="270"/>
      <c r="B11" s="9">
        <v>43542</v>
      </c>
      <c r="C11" s="141">
        <v>500</v>
      </c>
      <c r="D11" s="141" t="s">
        <v>592</v>
      </c>
      <c r="E11" s="7" t="s">
        <v>593</v>
      </c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</row>
    <row r="12" spans="1:61" s="104" customFormat="1" ht="12.75" customHeight="1" x14ac:dyDescent="0.2">
      <c r="A12" s="270"/>
      <c r="B12" s="9">
        <v>43527</v>
      </c>
      <c r="C12" s="141">
        <v>200</v>
      </c>
      <c r="D12" s="141" t="s">
        <v>595</v>
      </c>
      <c r="E12" s="7" t="s">
        <v>594</v>
      </c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</row>
    <row r="13" spans="1:61" ht="16" customHeight="1" x14ac:dyDescent="0.2">
      <c r="A13" s="263"/>
      <c r="B13" s="9">
        <v>43493</v>
      </c>
      <c r="C13" s="141">
        <v>4000</v>
      </c>
      <c r="D13" s="142" t="s">
        <v>34</v>
      </c>
      <c r="E13" s="7" t="s">
        <v>596</v>
      </c>
    </row>
    <row r="14" spans="1:61" ht="16" customHeight="1" x14ac:dyDescent="0.2">
      <c r="A14" s="263"/>
      <c r="B14" s="9">
        <v>43524</v>
      </c>
      <c r="C14" s="141">
        <v>4000</v>
      </c>
      <c r="D14" s="142" t="s">
        <v>34</v>
      </c>
      <c r="E14" s="7" t="s">
        <v>596</v>
      </c>
    </row>
    <row r="15" spans="1:61" ht="16" customHeight="1" x14ac:dyDescent="0.2">
      <c r="A15" s="263"/>
      <c r="B15" s="9">
        <v>43552</v>
      </c>
      <c r="C15" s="141">
        <v>4000</v>
      </c>
      <c r="D15" s="142" t="s">
        <v>34</v>
      </c>
      <c r="E15" s="7" t="s">
        <v>596</v>
      </c>
    </row>
    <row r="16" spans="1:61" ht="16" customHeight="1" x14ac:dyDescent="0.2">
      <c r="A16" s="263"/>
      <c r="B16" s="9">
        <v>43525</v>
      </c>
      <c r="C16" s="139">
        <v>5000</v>
      </c>
      <c r="D16" s="139" t="s">
        <v>35</v>
      </c>
      <c r="E16" s="7" t="s">
        <v>597</v>
      </c>
    </row>
    <row r="17" spans="1:5" ht="16" customHeight="1" x14ac:dyDescent="0.2">
      <c r="A17" s="263"/>
      <c r="B17" s="9">
        <v>43474</v>
      </c>
      <c r="C17" s="7">
        <v>100000</v>
      </c>
      <c r="D17" s="139" t="s">
        <v>600</v>
      </c>
      <c r="E17" s="7" t="s">
        <v>601</v>
      </c>
    </row>
    <row r="18" spans="1:5" ht="16" customHeight="1" x14ac:dyDescent="0.2">
      <c r="A18" s="263"/>
      <c r="B18" s="9">
        <v>43502</v>
      </c>
      <c r="C18" s="7">
        <v>100000</v>
      </c>
      <c r="D18" s="139" t="s">
        <v>600</v>
      </c>
      <c r="E18" s="7" t="s">
        <v>601</v>
      </c>
    </row>
    <row r="19" spans="1:5" ht="16" customHeight="1" x14ac:dyDescent="0.2">
      <c r="A19" s="263"/>
      <c r="B19" s="9">
        <v>43525</v>
      </c>
      <c r="C19" s="7">
        <v>100000</v>
      </c>
      <c r="D19" s="139" t="s">
        <v>600</v>
      </c>
      <c r="E19" s="7" t="s">
        <v>601</v>
      </c>
    </row>
    <row r="20" spans="1:5" ht="16" customHeight="1" x14ac:dyDescent="0.2">
      <c r="A20" s="263"/>
      <c r="B20" s="9">
        <v>43524</v>
      </c>
      <c r="C20" s="7">
        <v>32000</v>
      </c>
      <c r="D20" s="139" t="s">
        <v>602</v>
      </c>
      <c r="E20" s="7" t="s">
        <v>603</v>
      </c>
    </row>
    <row r="21" spans="1:5" ht="16" customHeight="1" x14ac:dyDescent="0.2">
      <c r="A21" s="263"/>
      <c r="B21" s="9">
        <v>43483</v>
      </c>
      <c r="C21" s="139">
        <v>10000</v>
      </c>
      <c r="D21" s="139" t="s">
        <v>606</v>
      </c>
      <c r="E21" s="7" t="s">
        <v>605</v>
      </c>
    </row>
    <row r="22" spans="1:5" ht="16" customHeight="1" x14ac:dyDescent="0.2">
      <c r="A22" s="263"/>
      <c r="B22" s="9">
        <v>43551</v>
      </c>
      <c r="C22" s="139">
        <v>10000</v>
      </c>
      <c r="D22" s="139" t="s">
        <v>606</v>
      </c>
      <c r="E22" s="7" t="s">
        <v>605</v>
      </c>
    </row>
    <row r="23" spans="1:5" ht="16" customHeight="1" x14ac:dyDescent="0.2">
      <c r="A23" s="263"/>
      <c r="B23" s="9">
        <v>43488</v>
      </c>
      <c r="C23" s="139">
        <v>20000</v>
      </c>
      <c r="D23" s="139" t="s">
        <v>607</v>
      </c>
      <c r="E23" s="7" t="s">
        <v>608</v>
      </c>
    </row>
    <row r="24" spans="1:5" ht="16" customHeight="1" x14ac:dyDescent="0.2">
      <c r="A24" s="263"/>
      <c r="B24" s="9">
        <v>43510</v>
      </c>
      <c r="C24" s="7">
        <v>100000</v>
      </c>
      <c r="D24" s="141" t="s">
        <v>42</v>
      </c>
      <c r="E24" s="7" t="s">
        <v>609</v>
      </c>
    </row>
    <row r="25" spans="1:5" ht="16" customHeight="1" x14ac:dyDescent="0.2">
      <c r="A25" s="263"/>
      <c r="B25" s="9">
        <v>43539</v>
      </c>
      <c r="C25" s="7">
        <v>50000</v>
      </c>
      <c r="D25" s="141" t="s">
        <v>42</v>
      </c>
      <c r="E25" s="7" t="s">
        <v>609</v>
      </c>
    </row>
    <row r="26" spans="1:5" ht="16" customHeight="1" x14ac:dyDescent="0.2">
      <c r="A26" s="263"/>
      <c r="B26" s="9">
        <v>43496</v>
      </c>
      <c r="C26" s="141">
        <v>6000</v>
      </c>
      <c r="D26" s="141" t="s">
        <v>709</v>
      </c>
      <c r="E26" s="7" t="s">
        <v>708</v>
      </c>
    </row>
    <row r="27" spans="1:5" ht="16" customHeight="1" x14ac:dyDescent="0.2">
      <c r="A27" s="263"/>
      <c r="B27" s="143">
        <v>43542</v>
      </c>
      <c r="C27" s="141">
        <v>500</v>
      </c>
      <c r="D27" s="141" t="s">
        <v>710</v>
      </c>
      <c r="E27" s="7" t="s">
        <v>711</v>
      </c>
    </row>
    <row r="28" spans="1:5" ht="16" customHeight="1" x14ac:dyDescent="0.2">
      <c r="A28" s="263"/>
      <c r="B28" s="9">
        <v>43479</v>
      </c>
      <c r="C28" s="7">
        <v>500</v>
      </c>
      <c r="D28" s="141" t="s">
        <v>48</v>
      </c>
      <c r="E28" s="7" t="s">
        <v>714</v>
      </c>
    </row>
    <row r="29" spans="1:5" ht="16" customHeight="1" x14ac:dyDescent="0.2">
      <c r="A29" s="263"/>
      <c r="B29" s="9">
        <v>43483</v>
      </c>
      <c r="C29" s="7">
        <v>500</v>
      </c>
      <c r="D29" s="141" t="s">
        <v>712</v>
      </c>
      <c r="E29" s="7" t="s">
        <v>713</v>
      </c>
    </row>
    <row r="30" spans="1:5" ht="16" customHeight="1" x14ac:dyDescent="0.2">
      <c r="A30" s="263"/>
      <c r="B30" s="9">
        <v>43486</v>
      </c>
      <c r="C30" s="7">
        <v>5000</v>
      </c>
      <c r="D30" s="141" t="s">
        <v>49</v>
      </c>
      <c r="E30" s="7" t="s">
        <v>715</v>
      </c>
    </row>
    <row r="31" spans="1:5" ht="16" customHeight="1" x14ac:dyDescent="0.2">
      <c r="A31" s="263"/>
      <c r="B31" s="9">
        <v>43500</v>
      </c>
      <c r="C31" s="7">
        <v>500</v>
      </c>
      <c r="D31" s="141" t="s">
        <v>48</v>
      </c>
      <c r="E31" s="7" t="s">
        <v>714</v>
      </c>
    </row>
    <row r="32" spans="1:5" ht="16" customHeight="1" x14ac:dyDescent="0.2">
      <c r="A32" s="263"/>
      <c r="B32" s="9">
        <v>43523</v>
      </c>
      <c r="C32" s="7">
        <v>5000</v>
      </c>
      <c r="D32" s="141" t="s">
        <v>49</v>
      </c>
      <c r="E32" s="7" t="s">
        <v>716</v>
      </c>
    </row>
    <row r="33" spans="1:5" ht="16" customHeight="1" x14ac:dyDescent="0.2">
      <c r="A33" s="263"/>
      <c r="B33" s="9">
        <v>43536</v>
      </c>
      <c r="C33" s="7">
        <v>500</v>
      </c>
      <c r="D33" s="141" t="s">
        <v>48</v>
      </c>
      <c r="E33" s="7" t="s">
        <v>714</v>
      </c>
    </row>
    <row r="34" spans="1:5" ht="16" customHeight="1" x14ac:dyDescent="0.2">
      <c r="A34" s="263"/>
      <c r="B34" s="9">
        <v>43474</v>
      </c>
      <c r="C34" s="7">
        <v>100</v>
      </c>
      <c r="D34" s="141" t="s">
        <v>719</v>
      </c>
      <c r="E34" s="7" t="s">
        <v>720</v>
      </c>
    </row>
    <row r="35" spans="1:5" ht="16" customHeight="1" x14ac:dyDescent="0.2">
      <c r="A35" s="263"/>
      <c r="B35" s="9">
        <v>43474</v>
      </c>
      <c r="C35" s="7">
        <v>300</v>
      </c>
      <c r="D35" s="141" t="s">
        <v>719</v>
      </c>
      <c r="E35" s="7" t="s">
        <v>721</v>
      </c>
    </row>
    <row r="36" spans="1:5" ht="16" customHeight="1" x14ac:dyDescent="0.2">
      <c r="A36" s="263"/>
      <c r="B36" s="9">
        <v>43474</v>
      </c>
      <c r="C36" s="7">
        <v>500</v>
      </c>
      <c r="D36" s="141" t="s">
        <v>719</v>
      </c>
      <c r="E36" s="7" t="s">
        <v>722</v>
      </c>
    </row>
    <row r="37" spans="1:5" ht="16" customHeight="1" x14ac:dyDescent="0.2">
      <c r="A37" s="263"/>
      <c r="B37" s="9">
        <v>43474</v>
      </c>
      <c r="C37" s="7">
        <v>500</v>
      </c>
      <c r="D37" s="141" t="s">
        <v>719</v>
      </c>
      <c r="E37" s="7" t="s">
        <v>723</v>
      </c>
    </row>
    <row r="38" spans="1:5" ht="16" customHeight="1" x14ac:dyDescent="0.2">
      <c r="A38" s="263"/>
      <c r="B38" s="9">
        <v>43474</v>
      </c>
      <c r="C38" s="7">
        <v>1000</v>
      </c>
      <c r="D38" s="141" t="s">
        <v>719</v>
      </c>
      <c r="E38" s="7" t="s">
        <v>724</v>
      </c>
    </row>
    <row r="39" spans="1:5" ht="16" customHeight="1" x14ac:dyDescent="0.2">
      <c r="A39" s="263"/>
      <c r="B39" s="9">
        <v>43474</v>
      </c>
      <c r="C39" s="7">
        <v>1000</v>
      </c>
      <c r="D39" s="141" t="s">
        <v>719</v>
      </c>
      <c r="E39" s="7" t="s">
        <v>725</v>
      </c>
    </row>
    <row r="40" spans="1:5" ht="16" customHeight="1" x14ac:dyDescent="0.2">
      <c r="A40" s="263"/>
      <c r="B40" s="9">
        <v>43474</v>
      </c>
      <c r="C40" s="7">
        <v>1350</v>
      </c>
      <c r="D40" s="141" t="s">
        <v>719</v>
      </c>
      <c r="E40" s="7" t="s">
        <v>726</v>
      </c>
    </row>
    <row r="41" spans="1:5" ht="16" customHeight="1" x14ac:dyDescent="0.2">
      <c r="A41" s="263"/>
      <c r="B41" s="9">
        <v>43474</v>
      </c>
      <c r="C41" s="7">
        <v>3000</v>
      </c>
      <c r="D41" s="141" t="s">
        <v>719</v>
      </c>
      <c r="E41" s="7" t="s">
        <v>727</v>
      </c>
    </row>
    <row r="42" spans="1:5" ht="16" customHeight="1" x14ac:dyDescent="0.2">
      <c r="A42" s="263"/>
      <c r="B42" s="9">
        <v>43474</v>
      </c>
      <c r="C42" s="7">
        <v>6107.37</v>
      </c>
      <c r="D42" s="141" t="s">
        <v>719</v>
      </c>
      <c r="E42" s="7" t="s">
        <v>728</v>
      </c>
    </row>
    <row r="43" spans="1:5" ht="16" customHeight="1" x14ac:dyDescent="0.2">
      <c r="A43" s="263"/>
      <c r="B43" s="9">
        <v>43474</v>
      </c>
      <c r="C43" s="7">
        <v>6500</v>
      </c>
      <c r="D43" s="141" t="s">
        <v>719</v>
      </c>
      <c r="E43" s="7" t="s">
        <v>729</v>
      </c>
    </row>
    <row r="44" spans="1:5" ht="16" customHeight="1" x14ac:dyDescent="0.2">
      <c r="A44" s="263"/>
      <c r="B44" s="9">
        <v>43475</v>
      </c>
      <c r="C44" s="7">
        <v>1360</v>
      </c>
      <c r="D44" s="141" t="s">
        <v>719</v>
      </c>
      <c r="E44" s="7" t="s">
        <v>730</v>
      </c>
    </row>
    <row r="45" spans="1:5" ht="16" customHeight="1" x14ac:dyDescent="0.2">
      <c r="A45" s="263"/>
      <c r="B45" s="9">
        <v>43479</v>
      </c>
      <c r="C45" s="7">
        <v>200</v>
      </c>
      <c r="D45" s="141" t="s">
        <v>719</v>
      </c>
      <c r="E45" s="7" t="s">
        <v>731</v>
      </c>
    </row>
    <row r="46" spans="1:5" ht="16" customHeight="1" x14ac:dyDescent="0.2">
      <c r="A46" s="263"/>
      <c r="B46" s="9">
        <v>43479</v>
      </c>
      <c r="C46" s="7">
        <v>10000</v>
      </c>
      <c r="D46" s="141" t="s">
        <v>719</v>
      </c>
      <c r="E46" s="7" t="s">
        <v>732</v>
      </c>
    </row>
    <row r="47" spans="1:5" ht="16" customHeight="1" x14ac:dyDescent="0.2">
      <c r="A47" s="263"/>
      <c r="B47" s="9">
        <v>43480</v>
      </c>
      <c r="C47" s="7">
        <v>300</v>
      </c>
      <c r="D47" s="141" t="s">
        <v>719</v>
      </c>
      <c r="E47" s="7" t="s">
        <v>733</v>
      </c>
    </row>
    <row r="48" spans="1:5" ht="15.5" customHeight="1" x14ac:dyDescent="0.2">
      <c r="A48" s="271"/>
      <c r="B48" s="9">
        <v>43481</v>
      </c>
      <c r="C48" s="7">
        <v>500</v>
      </c>
      <c r="D48" s="141" t="s">
        <v>719</v>
      </c>
      <c r="E48" s="7" t="s">
        <v>734</v>
      </c>
    </row>
    <row r="49" spans="1:5" ht="15.5" customHeight="1" x14ac:dyDescent="0.2">
      <c r="A49" s="271"/>
      <c r="B49" s="9">
        <v>43482</v>
      </c>
      <c r="C49" s="7">
        <v>57</v>
      </c>
      <c r="D49" s="141" t="s">
        <v>719</v>
      </c>
      <c r="E49" s="7" t="s">
        <v>735</v>
      </c>
    </row>
    <row r="50" spans="1:5" ht="15.5" customHeight="1" x14ac:dyDescent="0.2">
      <c r="A50" s="271"/>
      <c r="B50" s="9">
        <v>43483</v>
      </c>
      <c r="C50" s="7">
        <v>1000</v>
      </c>
      <c r="D50" s="141" t="s">
        <v>719</v>
      </c>
      <c r="E50" s="7" t="s">
        <v>736</v>
      </c>
    </row>
    <row r="51" spans="1:5" ht="15.5" customHeight="1" x14ac:dyDescent="0.2">
      <c r="A51" s="271"/>
      <c r="B51" s="9">
        <v>43486</v>
      </c>
      <c r="C51" s="7">
        <v>582</v>
      </c>
      <c r="D51" s="141" t="s">
        <v>719</v>
      </c>
      <c r="E51" s="7" t="s">
        <v>737</v>
      </c>
    </row>
    <row r="52" spans="1:5" ht="15.5" customHeight="1" x14ac:dyDescent="0.2">
      <c r="A52" s="271"/>
      <c r="B52" s="9">
        <v>43488</v>
      </c>
      <c r="C52" s="7">
        <v>500</v>
      </c>
      <c r="D52" s="141" t="s">
        <v>719</v>
      </c>
      <c r="E52" s="7" t="s">
        <v>738</v>
      </c>
    </row>
    <row r="53" spans="1:5" ht="15.5" customHeight="1" x14ac:dyDescent="0.2">
      <c r="A53" s="271"/>
      <c r="B53" s="9">
        <v>43489</v>
      </c>
      <c r="C53" s="7">
        <v>600</v>
      </c>
      <c r="D53" s="141" t="s">
        <v>719</v>
      </c>
      <c r="E53" s="7" t="s">
        <v>739</v>
      </c>
    </row>
    <row r="54" spans="1:5" ht="15.5" customHeight="1" x14ac:dyDescent="0.2">
      <c r="A54" s="271"/>
      <c r="B54" s="9">
        <v>43490</v>
      </c>
      <c r="C54" s="7">
        <v>3113</v>
      </c>
      <c r="D54" s="141" t="s">
        <v>719</v>
      </c>
      <c r="E54" s="7" t="s">
        <v>740</v>
      </c>
    </row>
    <row r="55" spans="1:5" ht="15.5" customHeight="1" x14ac:dyDescent="0.2">
      <c r="A55" s="271"/>
      <c r="B55" s="9">
        <v>43493</v>
      </c>
      <c r="C55" s="7">
        <v>200</v>
      </c>
      <c r="D55" s="141" t="s">
        <v>719</v>
      </c>
      <c r="E55" s="7" t="s">
        <v>741</v>
      </c>
    </row>
    <row r="56" spans="1:5" ht="15.5" customHeight="1" x14ac:dyDescent="0.2">
      <c r="A56" s="271"/>
      <c r="B56" s="9">
        <v>43495</v>
      </c>
      <c r="C56" s="7">
        <v>1000</v>
      </c>
      <c r="D56" s="141" t="s">
        <v>719</v>
      </c>
      <c r="E56" s="7" t="s">
        <v>742</v>
      </c>
    </row>
    <row r="57" spans="1:5" ht="15.5" customHeight="1" x14ac:dyDescent="0.2">
      <c r="A57" s="271"/>
      <c r="B57" s="9">
        <v>43496</v>
      </c>
      <c r="C57" s="7">
        <v>3142</v>
      </c>
      <c r="D57" s="141" t="s">
        <v>719</v>
      </c>
      <c r="E57" s="7" t="s">
        <v>743</v>
      </c>
    </row>
    <row r="58" spans="1:5" ht="15.5" customHeight="1" x14ac:dyDescent="0.2">
      <c r="A58" s="271"/>
      <c r="B58" s="9">
        <v>43497</v>
      </c>
      <c r="C58" s="7">
        <v>1011</v>
      </c>
      <c r="D58" s="141" t="s">
        <v>719</v>
      </c>
      <c r="E58" s="7" t="s">
        <v>744</v>
      </c>
    </row>
    <row r="59" spans="1:5" ht="15.5" customHeight="1" x14ac:dyDescent="0.2">
      <c r="A59" s="271"/>
      <c r="B59" s="9">
        <v>43500</v>
      </c>
      <c r="C59" s="7">
        <v>100</v>
      </c>
      <c r="D59" s="141" t="s">
        <v>719</v>
      </c>
      <c r="E59" s="7" t="s">
        <v>745</v>
      </c>
    </row>
    <row r="60" spans="1:5" ht="15.5" customHeight="1" x14ac:dyDescent="0.2">
      <c r="A60" s="271"/>
      <c r="B60" s="9">
        <v>43500</v>
      </c>
      <c r="C60" s="7">
        <v>300</v>
      </c>
      <c r="D60" s="141" t="s">
        <v>719</v>
      </c>
      <c r="E60" s="7" t="s">
        <v>746</v>
      </c>
    </row>
    <row r="61" spans="1:5" ht="15.5" customHeight="1" x14ac:dyDescent="0.2">
      <c r="A61" s="271"/>
      <c r="B61" s="9">
        <v>43500</v>
      </c>
      <c r="C61" s="7">
        <v>300</v>
      </c>
      <c r="D61" s="141" t="s">
        <v>719</v>
      </c>
      <c r="E61" s="7" t="s">
        <v>747</v>
      </c>
    </row>
    <row r="62" spans="1:5" ht="15.5" customHeight="1" x14ac:dyDescent="0.2">
      <c r="A62" s="271"/>
      <c r="B62" s="9">
        <v>43501</v>
      </c>
      <c r="C62" s="7">
        <v>700</v>
      </c>
      <c r="D62" s="141" t="s">
        <v>719</v>
      </c>
      <c r="E62" s="7" t="s">
        <v>748</v>
      </c>
    </row>
    <row r="63" spans="1:5" ht="15.5" customHeight="1" x14ac:dyDescent="0.2">
      <c r="A63" s="271"/>
      <c r="B63" s="9">
        <v>43502</v>
      </c>
      <c r="C63" s="7">
        <v>386</v>
      </c>
      <c r="D63" s="141" t="s">
        <v>719</v>
      </c>
      <c r="E63" s="7" t="s">
        <v>749</v>
      </c>
    </row>
    <row r="64" spans="1:5" ht="15.5" customHeight="1" x14ac:dyDescent="0.2">
      <c r="A64" s="271"/>
      <c r="B64" s="9">
        <v>43503</v>
      </c>
      <c r="C64" s="7">
        <v>1700</v>
      </c>
      <c r="D64" s="141" t="s">
        <v>719</v>
      </c>
      <c r="E64" s="7" t="s">
        <v>750</v>
      </c>
    </row>
    <row r="65" spans="1:5" ht="15.5" customHeight="1" x14ac:dyDescent="0.2">
      <c r="A65" s="271"/>
      <c r="B65" s="9">
        <v>43504</v>
      </c>
      <c r="C65" s="7">
        <v>5000</v>
      </c>
      <c r="D65" s="141" t="s">
        <v>719</v>
      </c>
      <c r="E65" s="7" t="s">
        <v>751</v>
      </c>
    </row>
    <row r="66" spans="1:5" ht="15.5" customHeight="1" x14ac:dyDescent="0.2">
      <c r="A66" s="271"/>
      <c r="B66" s="9">
        <v>43507</v>
      </c>
      <c r="C66" s="7">
        <v>2000</v>
      </c>
      <c r="D66" s="141" t="s">
        <v>719</v>
      </c>
      <c r="E66" s="7" t="s">
        <v>752</v>
      </c>
    </row>
    <row r="67" spans="1:5" ht="15.5" customHeight="1" x14ac:dyDescent="0.2">
      <c r="A67" s="271"/>
      <c r="B67" s="9">
        <v>43507</v>
      </c>
      <c r="C67" s="7">
        <v>3300</v>
      </c>
      <c r="D67" s="141" t="s">
        <v>719</v>
      </c>
      <c r="E67" s="7" t="s">
        <v>753</v>
      </c>
    </row>
    <row r="68" spans="1:5" ht="15.5" customHeight="1" x14ac:dyDescent="0.2">
      <c r="A68" s="271"/>
      <c r="B68" s="9">
        <v>43509</v>
      </c>
      <c r="C68" s="7">
        <v>400</v>
      </c>
      <c r="D68" s="141" t="s">
        <v>719</v>
      </c>
      <c r="E68" s="7" t="s">
        <v>754</v>
      </c>
    </row>
    <row r="69" spans="1:5" ht="15.5" customHeight="1" x14ac:dyDescent="0.2">
      <c r="A69" s="271"/>
      <c r="B69" s="9">
        <v>43511</v>
      </c>
      <c r="C69" s="7">
        <v>173.86</v>
      </c>
      <c r="D69" s="141" t="s">
        <v>719</v>
      </c>
      <c r="E69" s="7" t="s">
        <v>755</v>
      </c>
    </row>
    <row r="70" spans="1:5" ht="15.5" customHeight="1" x14ac:dyDescent="0.2">
      <c r="A70" s="271"/>
      <c r="B70" s="9">
        <v>43514</v>
      </c>
      <c r="C70" s="7">
        <v>150</v>
      </c>
      <c r="D70" s="141" t="s">
        <v>719</v>
      </c>
      <c r="E70" s="7" t="s">
        <v>756</v>
      </c>
    </row>
    <row r="71" spans="1:5" ht="15.5" customHeight="1" x14ac:dyDescent="0.2">
      <c r="A71" s="271"/>
      <c r="B71" s="9">
        <v>43514</v>
      </c>
      <c r="C71" s="7">
        <v>1600</v>
      </c>
      <c r="D71" s="141" t="s">
        <v>719</v>
      </c>
      <c r="E71" s="7" t="s">
        <v>757</v>
      </c>
    </row>
    <row r="72" spans="1:5" ht="15.5" customHeight="1" x14ac:dyDescent="0.2">
      <c r="A72" s="271"/>
      <c r="B72" s="9">
        <v>43515</v>
      </c>
      <c r="C72" s="7">
        <v>127</v>
      </c>
      <c r="D72" s="141" t="s">
        <v>719</v>
      </c>
      <c r="E72" s="7" t="s">
        <v>758</v>
      </c>
    </row>
    <row r="73" spans="1:5" ht="15.5" customHeight="1" x14ac:dyDescent="0.2">
      <c r="A73" s="271"/>
      <c r="B73" s="9">
        <v>43516</v>
      </c>
      <c r="C73" s="7">
        <v>113</v>
      </c>
      <c r="D73" s="141" t="s">
        <v>719</v>
      </c>
      <c r="E73" s="7" t="s">
        <v>759</v>
      </c>
    </row>
    <row r="74" spans="1:5" ht="15.5" customHeight="1" x14ac:dyDescent="0.2">
      <c r="A74" s="271"/>
      <c r="B74" s="9">
        <v>43518</v>
      </c>
      <c r="C74" s="7">
        <v>2450</v>
      </c>
      <c r="D74" s="141" t="s">
        <v>719</v>
      </c>
      <c r="E74" s="7" t="s">
        <v>760</v>
      </c>
    </row>
    <row r="75" spans="1:5" ht="15.5" customHeight="1" x14ac:dyDescent="0.2">
      <c r="A75" s="271"/>
      <c r="B75" s="9">
        <v>43521</v>
      </c>
      <c r="C75" s="7">
        <v>550</v>
      </c>
      <c r="D75" s="141" t="s">
        <v>719</v>
      </c>
      <c r="E75" s="7" t="s">
        <v>761</v>
      </c>
    </row>
    <row r="76" spans="1:5" ht="15.5" customHeight="1" x14ac:dyDescent="0.2">
      <c r="A76" s="271"/>
      <c r="B76" s="9">
        <v>43521</v>
      </c>
      <c r="C76" s="7">
        <v>800</v>
      </c>
      <c r="D76" s="141" t="s">
        <v>719</v>
      </c>
      <c r="E76" s="7" t="s">
        <v>762</v>
      </c>
    </row>
    <row r="77" spans="1:5" ht="15.5" customHeight="1" x14ac:dyDescent="0.2">
      <c r="A77" s="271"/>
      <c r="B77" s="9">
        <v>43522</v>
      </c>
      <c r="C77" s="7">
        <v>50</v>
      </c>
      <c r="D77" s="141" t="s">
        <v>719</v>
      </c>
      <c r="E77" s="7" t="s">
        <v>763</v>
      </c>
    </row>
    <row r="78" spans="1:5" ht="15.5" customHeight="1" x14ac:dyDescent="0.2">
      <c r="A78" s="271"/>
      <c r="B78" s="9">
        <v>43523</v>
      </c>
      <c r="C78" s="7">
        <v>300</v>
      </c>
      <c r="D78" s="141" t="s">
        <v>719</v>
      </c>
      <c r="E78" s="7" t="s">
        <v>764</v>
      </c>
    </row>
    <row r="79" spans="1:5" ht="15.5" customHeight="1" x14ac:dyDescent="0.2">
      <c r="A79" s="271"/>
      <c r="B79" s="9">
        <v>43524</v>
      </c>
      <c r="C79" s="7">
        <v>1000</v>
      </c>
      <c r="D79" s="141" t="s">
        <v>719</v>
      </c>
      <c r="E79" s="7" t="s">
        <v>765</v>
      </c>
    </row>
    <row r="80" spans="1:5" ht="15.5" customHeight="1" x14ac:dyDescent="0.2">
      <c r="A80" s="271"/>
      <c r="B80" s="9">
        <v>43525</v>
      </c>
      <c r="C80" s="7">
        <v>1850</v>
      </c>
      <c r="D80" s="141" t="s">
        <v>719</v>
      </c>
      <c r="E80" s="7" t="s">
        <v>766</v>
      </c>
    </row>
    <row r="81" spans="1:5" ht="15.5" customHeight="1" x14ac:dyDescent="0.2">
      <c r="A81" s="271"/>
      <c r="B81" s="9">
        <v>43528</v>
      </c>
      <c r="C81" s="7">
        <v>79</v>
      </c>
      <c r="D81" s="141" t="s">
        <v>719</v>
      </c>
      <c r="E81" s="7" t="s">
        <v>767</v>
      </c>
    </row>
    <row r="82" spans="1:5" ht="15.5" customHeight="1" x14ac:dyDescent="0.2">
      <c r="A82" s="271"/>
      <c r="B82" s="9">
        <v>43528</v>
      </c>
      <c r="C82" s="7">
        <v>1400</v>
      </c>
      <c r="D82" s="141" t="s">
        <v>719</v>
      </c>
      <c r="E82" s="7" t="s">
        <v>768</v>
      </c>
    </row>
    <row r="83" spans="1:5" ht="15.5" customHeight="1" x14ac:dyDescent="0.2">
      <c r="A83" s="271"/>
      <c r="B83" s="9">
        <v>43528</v>
      </c>
      <c r="C83" s="7">
        <v>3089.72</v>
      </c>
      <c r="D83" s="141" t="s">
        <v>719</v>
      </c>
      <c r="E83" s="7" t="s">
        <v>769</v>
      </c>
    </row>
    <row r="84" spans="1:5" ht="15.5" customHeight="1" x14ac:dyDescent="0.2">
      <c r="A84" s="271"/>
      <c r="B84" s="9">
        <v>43530</v>
      </c>
      <c r="C84" s="7">
        <v>250</v>
      </c>
      <c r="D84" s="141" t="s">
        <v>719</v>
      </c>
      <c r="E84" s="7" t="s">
        <v>770</v>
      </c>
    </row>
    <row r="85" spans="1:5" ht="15.5" customHeight="1" x14ac:dyDescent="0.2">
      <c r="A85" s="271"/>
      <c r="B85" s="9">
        <v>43531</v>
      </c>
      <c r="C85" s="7">
        <v>5100</v>
      </c>
      <c r="D85" s="141" t="s">
        <v>719</v>
      </c>
      <c r="E85" s="7" t="s">
        <v>771</v>
      </c>
    </row>
    <row r="86" spans="1:5" ht="15.5" customHeight="1" x14ac:dyDescent="0.2">
      <c r="A86" s="271"/>
      <c r="B86" s="9">
        <v>43535</v>
      </c>
      <c r="C86" s="7">
        <v>100</v>
      </c>
      <c r="D86" s="141" t="s">
        <v>719</v>
      </c>
      <c r="E86" s="7" t="s">
        <v>772</v>
      </c>
    </row>
    <row r="87" spans="1:5" ht="15.5" customHeight="1" x14ac:dyDescent="0.2">
      <c r="A87" s="271"/>
      <c r="B87" s="9">
        <v>43535</v>
      </c>
      <c r="C87" s="7">
        <v>100</v>
      </c>
      <c r="D87" s="141" t="s">
        <v>719</v>
      </c>
      <c r="E87" s="7" t="s">
        <v>773</v>
      </c>
    </row>
    <row r="88" spans="1:5" ht="15.5" customHeight="1" x14ac:dyDescent="0.2">
      <c r="A88" s="271"/>
      <c r="B88" s="9">
        <v>43535</v>
      </c>
      <c r="C88" s="7">
        <v>1200</v>
      </c>
      <c r="D88" s="141" t="s">
        <v>719</v>
      </c>
      <c r="E88" s="7" t="s">
        <v>774</v>
      </c>
    </row>
    <row r="89" spans="1:5" ht="15.5" customHeight="1" x14ac:dyDescent="0.2">
      <c r="A89" s="271"/>
      <c r="B89" s="9">
        <v>43536</v>
      </c>
      <c r="C89" s="7">
        <v>210.87</v>
      </c>
      <c r="D89" s="141" t="s">
        <v>719</v>
      </c>
      <c r="E89" s="7" t="s">
        <v>775</v>
      </c>
    </row>
    <row r="90" spans="1:5" ht="15.5" customHeight="1" x14ac:dyDescent="0.2">
      <c r="A90" s="271"/>
      <c r="B90" s="9">
        <v>43537</v>
      </c>
      <c r="C90" s="7">
        <v>250</v>
      </c>
      <c r="D90" s="141" t="s">
        <v>719</v>
      </c>
      <c r="E90" s="7" t="s">
        <v>776</v>
      </c>
    </row>
    <row r="91" spans="1:5" ht="15.5" customHeight="1" x14ac:dyDescent="0.2">
      <c r="A91" s="271"/>
      <c r="B91" s="9">
        <v>43538</v>
      </c>
      <c r="C91" s="7">
        <v>150</v>
      </c>
      <c r="D91" s="141" t="s">
        <v>719</v>
      </c>
      <c r="E91" s="7" t="s">
        <v>777</v>
      </c>
    </row>
    <row r="92" spans="1:5" ht="15.5" customHeight="1" x14ac:dyDescent="0.2">
      <c r="A92" s="271"/>
      <c r="B92" s="9">
        <v>43539</v>
      </c>
      <c r="C92" s="7">
        <v>1062.8499999999999</v>
      </c>
      <c r="D92" s="141" t="s">
        <v>719</v>
      </c>
      <c r="E92" s="7" t="s">
        <v>778</v>
      </c>
    </row>
    <row r="93" spans="1:5" ht="15.5" customHeight="1" x14ac:dyDescent="0.2">
      <c r="A93" s="271"/>
      <c r="B93" s="9">
        <v>43542</v>
      </c>
      <c r="C93" s="7">
        <v>100</v>
      </c>
      <c r="D93" s="141" t="s">
        <v>719</v>
      </c>
      <c r="E93" s="7" t="s">
        <v>779</v>
      </c>
    </row>
    <row r="94" spans="1:5" ht="15.5" customHeight="1" x14ac:dyDescent="0.2">
      <c r="A94" s="271"/>
      <c r="B94" s="9">
        <v>43542</v>
      </c>
      <c r="C94" s="7">
        <v>100</v>
      </c>
      <c r="D94" s="141" t="s">
        <v>719</v>
      </c>
      <c r="E94" s="7" t="s">
        <v>780</v>
      </c>
    </row>
    <row r="95" spans="1:5" ht="15.5" customHeight="1" x14ac:dyDescent="0.2">
      <c r="A95" s="271"/>
      <c r="B95" s="9">
        <v>43542</v>
      </c>
      <c r="C95" s="7">
        <v>5200</v>
      </c>
      <c r="D95" s="141" t="s">
        <v>719</v>
      </c>
      <c r="E95" s="7" t="s">
        <v>781</v>
      </c>
    </row>
    <row r="96" spans="1:5" ht="15.5" customHeight="1" x14ac:dyDescent="0.2">
      <c r="A96" s="271"/>
      <c r="B96" s="9">
        <v>43543</v>
      </c>
      <c r="C96" s="7">
        <v>500</v>
      </c>
      <c r="D96" s="141" t="s">
        <v>719</v>
      </c>
      <c r="E96" s="7" t="s">
        <v>782</v>
      </c>
    </row>
    <row r="97" spans="1:5" ht="15.5" customHeight="1" x14ac:dyDescent="0.2">
      <c r="A97" s="271"/>
      <c r="B97" s="9">
        <v>43544</v>
      </c>
      <c r="C97" s="7">
        <v>700</v>
      </c>
      <c r="D97" s="141" t="s">
        <v>719</v>
      </c>
      <c r="E97" s="7" t="s">
        <v>783</v>
      </c>
    </row>
    <row r="98" spans="1:5" ht="15.5" customHeight="1" x14ac:dyDescent="0.2">
      <c r="A98" s="271"/>
      <c r="B98" s="9">
        <v>43545</v>
      </c>
      <c r="C98" s="7">
        <v>1300</v>
      </c>
      <c r="D98" s="141" t="s">
        <v>719</v>
      </c>
      <c r="E98" s="7" t="s">
        <v>784</v>
      </c>
    </row>
    <row r="99" spans="1:5" ht="15.5" customHeight="1" x14ac:dyDescent="0.2">
      <c r="A99" s="271"/>
      <c r="B99" s="9">
        <v>43549</v>
      </c>
      <c r="C99" s="7">
        <v>120</v>
      </c>
      <c r="D99" s="141" t="s">
        <v>719</v>
      </c>
      <c r="E99" s="7" t="s">
        <v>785</v>
      </c>
    </row>
    <row r="100" spans="1:5" ht="15.5" customHeight="1" x14ac:dyDescent="0.2">
      <c r="A100" s="271"/>
      <c r="B100" s="9">
        <v>43549</v>
      </c>
      <c r="C100" s="7">
        <v>500</v>
      </c>
      <c r="D100" s="141" t="s">
        <v>719</v>
      </c>
      <c r="E100" s="7" t="s">
        <v>786</v>
      </c>
    </row>
    <row r="101" spans="1:5" ht="15.5" customHeight="1" x14ac:dyDescent="0.2">
      <c r="A101" s="271"/>
      <c r="B101" s="9">
        <v>43549</v>
      </c>
      <c r="C101" s="7">
        <v>3300</v>
      </c>
      <c r="D101" s="141" t="s">
        <v>719</v>
      </c>
      <c r="E101" s="7" t="s">
        <v>787</v>
      </c>
    </row>
    <row r="102" spans="1:5" ht="15.5" customHeight="1" x14ac:dyDescent="0.2">
      <c r="A102" s="271"/>
      <c r="B102" s="9">
        <v>43550</v>
      </c>
      <c r="C102" s="7">
        <v>89.82</v>
      </c>
      <c r="D102" s="141" t="s">
        <v>719</v>
      </c>
      <c r="E102" s="7" t="s">
        <v>788</v>
      </c>
    </row>
    <row r="103" spans="1:5" ht="15.5" customHeight="1" x14ac:dyDescent="0.2">
      <c r="A103" s="271"/>
      <c r="B103" s="9">
        <v>43551</v>
      </c>
      <c r="C103" s="7">
        <v>114</v>
      </c>
      <c r="D103" s="141" t="s">
        <v>719</v>
      </c>
      <c r="E103" s="7" t="s">
        <v>789</v>
      </c>
    </row>
    <row r="104" spans="1:5" ht="15.5" customHeight="1" x14ac:dyDescent="0.2">
      <c r="A104" s="271"/>
      <c r="B104" s="9">
        <v>43476</v>
      </c>
      <c r="C104" s="144">
        <v>100</v>
      </c>
      <c r="D104" s="141" t="s">
        <v>50</v>
      </c>
      <c r="E104" s="140" t="s">
        <v>790</v>
      </c>
    </row>
    <row r="105" spans="1:5" ht="15.5" customHeight="1" x14ac:dyDescent="0.2">
      <c r="A105" s="271"/>
      <c r="B105" s="9">
        <v>43486</v>
      </c>
      <c r="C105" s="144">
        <v>1000</v>
      </c>
      <c r="D105" s="141" t="s">
        <v>31</v>
      </c>
      <c r="E105" s="140" t="s">
        <v>791</v>
      </c>
    </row>
    <row r="106" spans="1:5" ht="15.5" customHeight="1" x14ac:dyDescent="0.2">
      <c r="A106" s="271"/>
      <c r="B106" s="9">
        <v>43507</v>
      </c>
      <c r="C106" s="144">
        <v>1000</v>
      </c>
      <c r="D106" s="141" t="s">
        <v>31</v>
      </c>
      <c r="E106" s="140" t="s">
        <v>791</v>
      </c>
    </row>
    <row r="107" spans="1:5" ht="15.5" customHeight="1" x14ac:dyDescent="0.2">
      <c r="A107" s="271"/>
      <c r="B107" s="9">
        <v>43535</v>
      </c>
      <c r="C107" s="144">
        <v>1000</v>
      </c>
      <c r="D107" s="141" t="s">
        <v>31</v>
      </c>
      <c r="E107" s="140" t="s">
        <v>791</v>
      </c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BI349"/>
  <sheetViews>
    <sheetView showGridLines="0" workbookViewId="0">
      <selection activeCell="D4" sqref="D4"/>
    </sheetView>
  </sheetViews>
  <sheetFormatPr baseColWidth="10" defaultColWidth="9.1640625" defaultRowHeight="22" customHeight="1" x14ac:dyDescent="0.2"/>
  <cols>
    <col min="1" max="1" width="9.1640625" style="90" customWidth="1"/>
    <col min="2" max="2" width="14" style="136" customWidth="1"/>
    <col min="3" max="3" width="5.5" style="136" hidden="1" customWidth="1"/>
    <col min="4" max="4" width="24" style="90" customWidth="1"/>
    <col min="5" max="5" width="69.1640625" style="90" customWidth="1"/>
    <col min="6" max="6" width="0.5" style="48" customWidth="1"/>
    <col min="7" max="252" width="9.1640625" style="48" customWidth="1"/>
    <col min="253" max="16384" width="9.1640625" style="48"/>
  </cols>
  <sheetData>
    <row r="1" spans="1:61" ht="22" customHeight="1" x14ac:dyDescent="0.2">
      <c r="A1" s="35"/>
      <c r="B1" s="45"/>
      <c r="C1" s="16"/>
      <c r="D1" s="23"/>
      <c r="E1" s="38"/>
    </row>
    <row r="2" spans="1:61" ht="22" customHeight="1" x14ac:dyDescent="0.2">
      <c r="A2" s="186" t="s">
        <v>64</v>
      </c>
      <c r="B2" s="187"/>
      <c r="C2" s="187"/>
      <c r="D2" s="187"/>
      <c r="E2" s="187"/>
    </row>
    <row r="3" spans="1:61" ht="22" customHeight="1" thickBot="1" x14ac:dyDescent="0.25">
      <c r="A3" s="20"/>
      <c r="B3" s="21"/>
      <c r="C3" s="21"/>
      <c r="D3" s="21"/>
      <c r="E3" s="20"/>
    </row>
    <row r="4" spans="1:61" ht="22" customHeight="1" thickBot="1" x14ac:dyDescent="0.25">
      <c r="A4" s="122"/>
      <c r="B4" s="91" t="s">
        <v>8</v>
      </c>
      <c r="C4" s="207"/>
      <c r="D4" s="51">
        <f>SUM(D7:D349)</f>
        <v>63565.05000000001</v>
      </c>
      <c r="E4" s="229"/>
    </row>
    <row r="5" spans="1:61" ht="22" customHeight="1" x14ac:dyDescent="0.2">
      <c r="A5" s="131"/>
      <c r="B5" s="132" t="s">
        <v>9</v>
      </c>
      <c r="C5" s="132"/>
      <c r="D5" s="133"/>
      <c r="E5" s="228"/>
    </row>
    <row r="6" spans="1:61" ht="22" customHeight="1" x14ac:dyDescent="0.2">
      <c r="A6" s="125"/>
      <c r="B6" s="87" t="s">
        <v>10</v>
      </c>
      <c r="C6" s="87"/>
      <c r="D6" s="219" t="s">
        <v>11</v>
      </c>
      <c r="E6" s="88" t="s">
        <v>12</v>
      </c>
      <c r="F6" s="223"/>
    </row>
    <row r="7" spans="1:61" s="117" customFormat="1" ht="22" customHeight="1" x14ac:dyDescent="0.15">
      <c r="B7" s="209">
        <v>43468</v>
      </c>
      <c r="C7" s="210"/>
      <c r="D7" s="220">
        <v>0.11</v>
      </c>
      <c r="E7" s="224" t="s">
        <v>65</v>
      </c>
      <c r="F7" s="22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  <c r="AP7" s="115"/>
      <c r="AQ7" s="115"/>
      <c r="AR7" s="115"/>
      <c r="AS7" s="115"/>
      <c r="AT7" s="115"/>
      <c r="AU7" s="115"/>
      <c r="AV7" s="115"/>
      <c r="AW7" s="115"/>
      <c r="AX7" s="115"/>
      <c r="AY7" s="115"/>
      <c r="AZ7" s="115"/>
      <c r="BA7" s="115"/>
      <c r="BB7" s="115"/>
      <c r="BC7" s="115"/>
      <c r="BD7" s="115"/>
      <c r="BE7" s="115"/>
      <c r="BF7" s="115"/>
      <c r="BG7" s="115"/>
      <c r="BH7" s="115"/>
      <c r="BI7" s="115"/>
    </row>
    <row r="8" spans="1:61" s="104" customFormat="1" ht="22" customHeight="1" x14ac:dyDescent="0.15">
      <c r="B8" s="208">
        <v>43468</v>
      </c>
      <c r="C8" s="211"/>
      <c r="D8" s="220">
        <v>500</v>
      </c>
      <c r="E8" s="224" t="s">
        <v>66</v>
      </c>
      <c r="F8" s="225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</row>
    <row r="9" spans="1:61" s="104" customFormat="1" ht="22" customHeight="1" x14ac:dyDescent="0.15">
      <c r="B9" s="208">
        <v>43474</v>
      </c>
      <c r="C9" s="211"/>
      <c r="D9" s="220">
        <v>0.31</v>
      </c>
      <c r="E9" s="224" t="s">
        <v>67</v>
      </c>
      <c r="F9" s="225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</row>
    <row r="10" spans="1:61" s="104" customFormat="1" ht="22" customHeight="1" x14ac:dyDescent="0.15">
      <c r="B10" s="208">
        <v>43474</v>
      </c>
      <c r="C10" s="211"/>
      <c r="D10" s="220">
        <v>0.75</v>
      </c>
      <c r="E10" s="226" t="s">
        <v>68</v>
      </c>
      <c r="F10" s="227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</row>
    <row r="11" spans="1:61" s="104" customFormat="1" ht="22" customHeight="1" x14ac:dyDescent="0.15">
      <c r="B11" s="208">
        <v>43474</v>
      </c>
      <c r="C11" s="211"/>
      <c r="D11" s="204">
        <v>300</v>
      </c>
      <c r="E11" s="221" t="s">
        <v>69</v>
      </c>
      <c r="F11" s="222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3"/>
      <c r="AS11" s="103"/>
      <c r="AT11" s="103"/>
      <c r="AU11" s="103"/>
      <c r="AV11" s="103"/>
      <c r="AW11" s="103"/>
      <c r="AX11" s="103"/>
      <c r="AY11" s="103"/>
      <c r="AZ11" s="103"/>
      <c r="BA11" s="103"/>
      <c r="BB11" s="103"/>
      <c r="BC11" s="103"/>
      <c r="BD11" s="103"/>
      <c r="BE11" s="103"/>
      <c r="BF11" s="103"/>
      <c r="BG11" s="103"/>
      <c r="BH11" s="103"/>
      <c r="BI11" s="103"/>
    </row>
    <row r="12" spans="1:61" s="104" customFormat="1" ht="22" customHeight="1" x14ac:dyDescent="0.15">
      <c r="B12" s="212">
        <v>43474</v>
      </c>
      <c r="C12" s="213"/>
      <c r="D12" s="205">
        <v>500</v>
      </c>
      <c r="E12" s="217" t="s">
        <v>70</v>
      </c>
      <c r="F12" s="218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</row>
    <row r="13" spans="1:61" ht="22" customHeight="1" x14ac:dyDescent="0.2">
      <c r="A13" s="125"/>
      <c r="B13" s="214"/>
      <c r="C13" s="215"/>
      <c r="D13" s="206"/>
      <c r="E13" s="218"/>
      <c r="F13" s="218"/>
    </row>
    <row r="14" spans="1:61" ht="22" customHeight="1" x14ac:dyDescent="0.2">
      <c r="A14" s="125"/>
      <c r="B14" s="208">
        <v>43475</v>
      </c>
      <c r="C14" s="211"/>
      <c r="D14" s="204">
        <v>0.16</v>
      </c>
      <c r="E14" s="217" t="s">
        <v>71</v>
      </c>
      <c r="F14" s="218"/>
    </row>
    <row r="15" spans="1:61" ht="22" customHeight="1" x14ac:dyDescent="0.2">
      <c r="A15" s="125"/>
      <c r="B15" s="208">
        <v>43475</v>
      </c>
      <c r="C15" s="211"/>
      <c r="D15" s="204">
        <v>0.2</v>
      </c>
      <c r="E15" s="217" t="s">
        <v>72</v>
      </c>
      <c r="F15" s="218"/>
    </row>
    <row r="16" spans="1:61" ht="22" customHeight="1" x14ac:dyDescent="0.2">
      <c r="A16" s="125"/>
      <c r="B16" s="208">
        <v>43475</v>
      </c>
      <c r="C16" s="211"/>
      <c r="D16" s="204">
        <v>0.28000000000000003</v>
      </c>
      <c r="E16" s="217" t="s">
        <v>73</v>
      </c>
      <c r="F16" s="218"/>
    </row>
    <row r="17" spans="1:6" ht="22" customHeight="1" x14ac:dyDescent="0.2">
      <c r="A17" s="125"/>
      <c r="B17" s="208">
        <v>43475</v>
      </c>
      <c r="C17" s="211"/>
      <c r="D17" s="204">
        <v>0.44</v>
      </c>
      <c r="E17" s="217" t="s">
        <v>74</v>
      </c>
      <c r="F17" s="218"/>
    </row>
    <row r="18" spans="1:6" ht="22" customHeight="1" x14ac:dyDescent="0.2">
      <c r="A18" s="125"/>
      <c r="B18" s="208">
        <v>43475</v>
      </c>
      <c r="C18" s="211"/>
      <c r="D18" s="204">
        <v>0.9</v>
      </c>
      <c r="E18" s="217" t="s">
        <v>75</v>
      </c>
      <c r="F18" s="218"/>
    </row>
    <row r="19" spans="1:6" ht="22" customHeight="1" x14ac:dyDescent="0.2">
      <c r="A19" s="125"/>
      <c r="B19" s="208">
        <v>43475</v>
      </c>
      <c r="C19" s="211"/>
      <c r="D19" s="204">
        <v>1.1399999999999999</v>
      </c>
      <c r="E19" s="217" t="s">
        <v>76</v>
      </c>
      <c r="F19" s="218"/>
    </row>
    <row r="20" spans="1:6" ht="22" customHeight="1" x14ac:dyDescent="0.2">
      <c r="A20" s="125"/>
      <c r="B20" s="208">
        <v>43475</v>
      </c>
      <c r="C20" s="211"/>
      <c r="D20" s="204">
        <v>5.42</v>
      </c>
      <c r="E20" s="217" t="s">
        <v>77</v>
      </c>
      <c r="F20" s="218"/>
    </row>
    <row r="21" spans="1:6" ht="22" customHeight="1" x14ac:dyDescent="0.2">
      <c r="A21" s="125"/>
      <c r="B21" s="208">
        <v>43476</v>
      </c>
      <c r="C21" s="211"/>
      <c r="D21" s="204">
        <v>0.3</v>
      </c>
      <c r="E21" s="217" t="s">
        <v>78</v>
      </c>
      <c r="F21" s="218"/>
    </row>
    <row r="22" spans="1:6" ht="22" customHeight="1" x14ac:dyDescent="0.2">
      <c r="A22" s="125"/>
      <c r="B22" s="208">
        <v>43476</v>
      </c>
      <c r="C22" s="211"/>
      <c r="D22" s="204">
        <v>0.33</v>
      </c>
      <c r="E22" s="217" t="s">
        <v>79</v>
      </c>
      <c r="F22" s="218"/>
    </row>
    <row r="23" spans="1:6" ht="22" customHeight="1" x14ac:dyDescent="0.2">
      <c r="A23" s="125"/>
      <c r="B23" s="208">
        <v>43476</v>
      </c>
      <c r="C23" s="211"/>
      <c r="D23" s="204">
        <v>0.4</v>
      </c>
      <c r="E23" s="217" t="s">
        <v>80</v>
      </c>
      <c r="F23" s="218"/>
    </row>
    <row r="24" spans="1:6" ht="22" customHeight="1" x14ac:dyDescent="0.2">
      <c r="A24" s="125"/>
      <c r="B24" s="208">
        <v>43476</v>
      </c>
      <c r="C24" s="211"/>
      <c r="D24" s="204">
        <v>0.65</v>
      </c>
      <c r="E24" s="217" t="s">
        <v>81</v>
      </c>
      <c r="F24" s="218"/>
    </row>
    <row r="25" spans="1:6" ht="22" customHeight="1" x14ac:dyDescent="0.2">
      <c r="A25" s="125"/>
      <c r="B25" s="208">
        <v>43476</v>
      </c>
      <c r="C25" s="211"/>
      <c r="D25" s="204">
        <v>0.71</v>
      </c>
      <c r="E25" s="217" t="s">
        <v>82</v>
      </c>
      <c r="F25" s="218"/>
    </row>
    <row r="26" spans="1:6" ht="22" customHeight="1" x14ac:dyDescent="0.2">
      <c r="A26" s="125"/>
      <c r="B26" s="208">
        <v>43476</v>
      </c>
      <c r="C26" s="211"/>
      <c r="D26" s="204">
        <v>0.98</v>
      </c>
      <c r="E26" s="217" t="s">
        <v>83</v>
      </c>
      <c r="F26" s="218"/>
    </row>
    <row r="27" spans="1:6" ht="22" customHeight="1" x14ac:dyDescent="0.2">
      <c r="A27" s="125"/>
      <c r="B27" s="208">
        <v>43476</v>
      </c>
      <c r="C27" s="211"/>
      <c r="D27" s="204">
        <v>40</v>
      </c>
      <c r="E27" s="217" t="s">
        <v>84</v>
      </c>
      <c r="F27" s="218"/>
    </row>
    <row r="28" spans="1:6" ht="22" customHeight="1" x14ac:dyDescent="0.2">
      <c r="A28" s="125"/>
      <c r="B28" s="208">
        <v>43478</v>
      </c>
      <c r="C28" s="211"/>
      <c r="D28" s="204">
        <v>0.03</v>
      </c>
      <c r="E28" s="217" t="s">
        <v>85</v>
      </c>
      <c r="F28" s="218"/>
    </row>
    <row r="29" spans="1:6" ht="22" customHeight="1" x14ac:dyDescent="0.2">
      <c r="A29" s="125"/>
      <c r="B29" s="208">
        <v>43478</v>
      </c>
      <c r="C29" s="211"/>
      <c r="D29" s="204">
        <v>0.06</v>
      </c>
      <c r="E29" s="217" t="s">
        <v>86</v>
      </c>
      <c r="F29" s="218"/>
    </row>
    <row r="30" spans="1:6" ht="22" customHeight="1" x14ac:dyDescent="0.2">
      <c r="A30" s="125"/>
      <c r="B30" s="208">
        <v>43478</v>
      </c>
      <c r="C30" s="211"/>
      <c r="D30" s="204">
        <v>0.2</v>
      </c>
      <c r="E30" s="217" t="s">
        <v>87</v>
      </c>
      <c r="F30" s="218"/>
    </row>
    <row r="31" spans="1:6" ht="22" customHeight="1" x14ac:dyDescent="0.2">
      <c r="A31" s="125"/>
      <c r="B31" s="208">
        <v>43478</v>
      </c>
      <c r="C31" s="211"/>
      <c r="D31" s="204">
        <v>0.32</v>
      </c>
      <c r="E31" s="217" t="s">
        <v>88</v>
      </c>
      <c r="F31" s="218"/>
    </row>
    <row r="32" spans="1:6" ht="22" customHeight="1" x14ac:dyDescent="0.2">
      <c r="A32" s="125"/>
      <c r="B32" s="208">
        <v>43478</v>
      </c>
      <c r="C32" s="211"/>
      <c r="D32" s="204">
        <v>0.45</v>
      </c>
      <c r="E32" s="217" t="s">
        <v>89</v>
      </c>
      <c r="F32" s="218"/>
    </row>
    <row r="33" spans="1:6" ht="22" customHeight="1" x14ac:dyDescent="0.2">
      <c r="A33" s="125"/>
      <c r="B33" s="208">
        <v>43478</v>
      </c>
      <c r="C33" s="211"/>
      <c r="D33" s="204">
        <v>0.46</v>
      </c>
      <c r="E33" s="217" t="s">
        <v>89</v>
      </c>
      <c r="F33" s="218"/>
    </row>
    <row r="34" spans="1:6" ht="22" customHeight="1" x14ac:dyDescent="0.2">
      <c r="A34" s="125"/>
      <c r="B34" s="208">
        <v>43478</v>
      </c>
      <c r="C34" s="211"/>
      <c r="D34" s="204">
        <v>0.59</v>
      </c>
      <c r="E34" s="217" t="s">
        <v>90</v>
      </c>
      <c r="F34" s="218"/>
    </row>
    <row r="35" spans="1:6" ht="22" customHeight="1" x14ac:dyDescent="0.2">
      <c r="A35" s="125"/>
      <c r="B35" s="208">
        <v>43478</v>
      </c>
      <c r="C35" s="211"/>
      <c r="D35" s="204">
        <v>0.59</v>
      </c>
      <c r="E35" s="217" t="s">
        <v>91</v>
      </c>
      <c r="F35" s="218"/>
    </row>
    <row r="36" spans="1:6" ht="22" customHeight="1" x14ac:dyDescent="0.2">
      <c r="A36" s="125"/>
      <c r="B36" s="208">
        <v>43478</v>
      </c>
      <c r="C36" s="211"/>
      <c r="D36" s="204">
        <v>0.63</v>
      </c>
      <c r="E36" s="217" t="s">
        <v>92</v>
      </c>
      <c r="F36" s="218"/>
    </row>
    <row r="37" spans="1:6" ht="22" customHeight="1" x14ac:dyDescent="0.2">
      <c r="A37" s="125"/>
      <c r="B37" s="208">
        <v>43479</v>
      </c>
      <c r="C37" s="211"/>
      <c r="D37" s="204">
        <v>0.96</v>
      </c>
      <c r="E37" s="217" t="s">
        <v>93</v>
      </c>
      <c r="F37" s="218"/>
    </row>
    <row r="38" spans="1:6" ht="22" customHeight="1" x14ac:dyDescent="0.2">
      <c r="A38" s="125"/>
      <c r="B38" s="208">
        <v>43479</v>
      </c>
      <c r="C38" s="211"/>
      <c r="D38" s="204">
        <v>500</v>
      </c>
      <c r="E38" s="217" t="s">
        <v>94</v>
      </c>
      <c r="F38" s="218"/>
    </row>
    <row r="39" spans="1:6" ht="22" customHeight="1" x14ac:dyDescent="0.2">
      <c r="A39" s="125"/>
      <c r="B39" s="208">
        <v>43479</v>
      </c>
      <c r="C39" s="211"/>
      <c r="D39" s="204">
        <v>1000</v>
      </c>
      <c r="E39" s="217" t="s">
        <v>95</v>
      </c>
      <c r="F39" s="218"/>
    </row>
    <row r="40" spans="1:6" ht="22" customHeight="1" x14ac:dyDescent="0.2">
      <c r="A40" s="125"/>
      <c r="B40" s="208">
        <v>43480</v>
      </c>
      <c r="C40" s="211"/>
      <c r="D40" s="204">
        <v>0.04</v>
      </c>
      <c r="E40" s="217" t="s">
        <v>96</v>
      </c>
      <c r="F40" s="218"/>
    </row>
    <row r="41" spans="1:6" ht="22" customHeight="1" x14ac:dyDescent="0.2">
      <c r="A41" s="125"/>
      <c r="B41" s="208">
        <v>43480</v>
      </c>
      <c r="C41" s="211"/>
      <c r="D41" s="204">
        <v>0.12</v>
      </c>
      <c r="E41" s="217" t="s">
        <v>97</v>
      </c>
      <c r="F41" s="218"/>
    </row>
    <row r="42" spans="1:6" ht="22" customHeight="1" x14ac:dyDescent="0.2">
      <c r="A42" s="125"/>
      <c r="B42" s="208">
        <v>43480</v>
      </c>
      <c r="C42" s="211"/>
      <c r="D42" s="204">
        <v>0.13</v>
      </c>
      <c r="E42" s="217" t="s">
        <v>97</v>
      </c>
      <c r="F42" s="218"/>
    </row>
    <row r="43" spans="1:6" ht="22" customHeight="1" x14ac:dyDescent="0.2">
      <c r="A43" s="125"/>
      <c r="B43" s="208">
        <v>43480</v>
      </c>
      <c r="C43" s="211"/>
      <c r="D43" s="204">
        <v>0.46</v>
      </c>
      <c r="E43" s="217" t="s">
        <v>98</v>
      </c>
      <c r="F43" s="218"/>
    </row>
    <row r="44" spans="1:6" ht="22" customHeight="1" x14ac:dyDescent="0.2">
      <c r="A44" s="125"/>
      <c r="B44" s="208">
        <v>43480</v>
      </c>
      <c r="C44" s="211"/>
      <c r="D44" s="204">
        <v>0.53</v>
      </c>
      <c r="E44" s="217" t="s">
        <v>99</v>
      </c>
      <c r="F44" s="218"/>
    </row>
    <row r="45" spans="1:6" ht="22" customHeight="1" x14ac:dyDescent="0.2">
      <c r="A45" s="125"/>
      <c r="B45" s="208">
        <v>43480</v>
      </c>
      <c r="C45" s="211"/>
      <c r="D45" s="204">
        <v>0.89</v>
      </c>
      <c r="E45" s="217" t="s">
        <v>97</v>
      </c>
      <c r="F45" s="218"/>
    </row>
    <row r="46" spans="1:6" ht="22" customHeight="1" x14ac:dyDescent="0.2">
      <c r="A46" s="125"/>
      <c r="B46" s="208">
        <v>43481</v>
      </c>
      <c r="C46" s="211"/>
      <c r="D46" s="204">
        <v>0.03</v>
      </c>
      <c r="E46" s="217" t="s">
        <v>100</v>
      </c>
      <c r="F46" s="218"/>
    </row>
    <row r="47" spans="1:6" ht="22" customHeight="1" x14ac:dyDescent="0.2">
      <c r="A47" s="134"/>
      <c r="B47" s="208">
        <v>43481</v>
      </c>
      <c r="C47" s="211"/>
      <c r="D47" s="204">
        <v>0.05</v>
      </c>
      <c r="E47" s="217" t="s">
        <v>101</v>
      </c>
      <c r="F47" s="218"/>
    </row>
    <row r="48" spans="1:6" ht="22" customHeight="1" x14ac:dyDescent="0.2">
      <c r="A48" s="135"/>
      <c r="B48" s="208">
        <v>43481</v>
      </c>
      <c r="C48" s="211"/>
      <c r="D48" s="204">
        <v>0.1</v>
      </c>
      <c r="E48" s="217" t="s">
        <v>102</v>
      </c>
      <c r="F48" s="218"/>
    </row>
    <row r="49" spans="1:6" ht="22" customHeight="1" x14ac:dyDescent="0.2">
      <c r="A49" s="135"/>
      <c r="B49" s="208">
        <v>43481</v>
      </c>
      <c r="C49" s="211"/>
      <c r="D49" s="204">
        <v>0.15</v>
      </c>
      <c r="E49" s="217" t="s">
        <v>103</v>
      </c>
      <c r="F49" s="218"/>
    </row>
    <row r="50" spans="1:6" ht="22" customHeight="1" x14ac:dyDescent="0.2">
      <c r="A50" s="135"/>
      <c r="B50" s="208">
        <v>43481</v>
      </c>
      <c r="C50" s="211"/>
      <c r="D50" s="204">
        <v>0.37</v>
      </c>
      <c r="E50" s="217" t="s">
        <v>104</v>
      </c>
      <c r="F50" s="218"/>
    </row>
    <row r="51" spans="1:6" ht="22" customHeight="1" x14ac:dyDescent="0.2">
      <c r="A51" s="135"/>
      <c r="B51" s="208">
        <v>43481</v>
      </c>
      <c r="C51" s="211"/>
      <c r="D51" s="204">
        <v>0.4</v>
      </c>
      <c r="E51" s="217" t="s">
        <v>105</v>
      </c>
      <c r="F51" s="218"/>
    </row>
    <row r="52" spans="1:6" ht="22" customHeight="1" x14ac:dyDescent="0.2">
      <c r="A52" s="135"/>
      <c r="B52" s="208">
        <v>43481</v>
      </c>
      <c r="C52" s="211"/>
      <c r="D52" s="204">
        <v>0.45</v>
      </c>
      <c r="E52" s="217" t="s">
        <v>104</v>
      </c>
      <c r="F52" s="218"/>
    </row>
    <row r="53" spans="1:6" ht="22" customHeight="1" x14ac:dyDescent="0.2">
      <c r="A53" s="135"/>
      <c r="B53" s="208">
        <v>43481</v>
      </c>
      <c r="C53" s="211"/>
      <c r="D53" s="204">
        <v>104.26</v>
      </c>
      <c r="E53" s="217" t="s">
        <v>106</v>
      </c>
      <c r="F53" s="218"/>
    </row>
    <row r="54" spans="1:6" ht="22" customHeight="1" x14ac:dyDescent="0.2">
      <c r="A54" s="135"/>
      <c r="B54" s="208">
        <v>43482</v>
      </c>
      <c r="C54" s="211"/>
      <c r="D54" s="204">
        <v>0.12</v>
      </c>
      <c r="E54" s="217" t="s">
        <v>107</v>
      </c>
      <c r="F54" s="218"/>
    </row>
    <row r="55" spans="1:6" ht="22" customHeight="1" x14ac:dyDescent="0.2">
      <c r="A55" s="135"/>
      <c r="B55" s="208">
        <v>43482</v>
      </c>
      <c r="C55" s="211"/>
      <c r="D55" s="204">
        <v>0.28999999999999998</v>
      </c>
      <c r="E55" s="217" t="s">
        <v>108</v>
      </c>
      <c r="F55" s="218"/>
    </row>
    <row r="56" spans="1:6" ht="22" customHeight="1" x14ac:dyDescent="0.2">
      <c r="B56" s="208">
        <v>43482</v>
      </c>
      <c r="C56" s="211"/>
      <c r="D56" s="204">
        <v>0.5</v>
      </c>
      <c r="E56" s="217" t="s">
        <v>109</v>
      </c>
      <c r="F56" s="218"/>
    </row>
    <row r="57" spans="1:6" ht="22" customHeight="1" x14ac:dyDescent="0.2">
      <c r="B57" s="208">
        <v>43482</v>
      </c>
      <c r="C57" s="211"/>
      <c r="D57" s="204">
        <v>0.6</v>
      </c>
      <c r="E57" s="217" t="s">
        <v>110</v>
      </c>
      <c r="F57" s="218"/>
    </row>
    <row r="58" spans="1:6" ht="22" customHeight="1" x14ac:dyDescent="0.2">
      <c r="B58" s="208">
        <v>43482</v>
      </c>
      <c r="C58" s="211"/>
      <c r="D58" s="204">
        <v>2.85</v>
      </c>
      <c r="E58" s="217" t="s">
        <v>111</v>
      </c>
      <c r="F58" s="218"/>
    </row>
    <row r="59" spans="1:6" ht="22" customHeight="1" x14ac:dyDescent="0.2">
      <c r="B59" s="208">
        <v>43482</v>
      </c>
      <c r="C59" s="211"/>
      <c r="D59" s="204">
        <v>200</v>
      </c>
      <c r="E59" s="217" t="s">
        <v>112</v>
      </c>
      <c r="F59" s="218"/>
    </row>
    <row r="60" spans="1:6" ht="22" customHeight="1" x14ac:dyDescent="0.2">
      <c r="B60" s="208">
        <v>43483</v>
      </c>
      <c r="C60" s="211"/>
      <c r="D60" s="204">
        <v>0.03</v>
      </c>
      <c r="E60" s="217" t="s">
        <v>113</v>
      </c>
      <c r="F60" s="218"/>
    </row>
    <row r="61" spans="1:6" ht="22" customHeight="1" x14ac:dyDescent="0.2">
      <c r="B61" s="208">
        <v>43483</v>
      </c>
      <c r="C61" s="211"/>
      <c r="D61" s="204">
        <v>0.13</v>
      </c>
      <c r="E61" s="217" t="s">
        <v>114</v>
      </c>
      <c r="F61" s="218"/>
    </row>
    <row r="62" spans="1:6" ht="22" customHeight="1" x14ac:dyDescent="0.2">
      <c r="B62" s="208">
        <v>43483</v>
      </c>
      <c r="C62" s="211"/>
      <c r="D62" s="204">
        <v>0.15</v>
      </c>
      <c r="E62" s="217" t="s">
        <v>115</v>
      </c>
      <c r="F62" s="218"/>
    </row>
    <row r="63" spans="1:6" ht="22" customHeight="1" x14ac:dyDescent="0.2">
      <c r="B63" s="208">
        <v>43483</v>
      </c>
      <c r="C63" s="211"/>
      <c r="D63" s="204">
        <v>0.24</v>
      </c>
      <c r="E63" s="217" t="s">
        <v>116</v>
      </c>
      <c r="F63" s="218"/>
    </row>
    <row r="64" spans="1:6" ht="22" customHeight="1" x14ac:dyDescent="0.2">
      <c r="B64" s="208">
        <v>43483</v>
      </c>
      <c r="C64" s="211"/>
      <c r="D64" s="204">
        <v>0.56999999999999995</v>
      </c>
      <c r="E64" s="217" t="s">
        <v>117</v>
      </c>
      <c r="F64" s="218"/>
    </row>
    <row r="65" spans="2:6" ht="22" customHeight="1" x14ac:dyDescent="0.2">
      <c r="B65" s="208">
        <v>43483</v>
      </c>
      <c r="C65" s="211"/>
      <c r="D65" s="204">
        <v>0.8</v>
      </c>
      <c r="E65" s="217" t="s">
        <v>118</v>
      </c>
      <c r="F65" s="218"/>
    </row>
    <row r="66" spans="2:6" ht="22" customHeight="1" x14ac:dyDescent="0.2">
      <c r="B66" s="208">
        <v>43483</v>
      </c>
      <c r="C66" s="211"/>
      <c r="D66" s="204">
        <v>0.89</v>
      </c>
      <c r="E66" s="217" t="s">
        <v>119</v>
      </c>
      <c r="F66" s="218"/>
    </row>
    <row r="67" spans="2:6" ht="22" customHeight="1" x14ac:dyDescent="0.2">
      <c r="B67" s="208">
        <v>43483</v>
      </c>
      <c r="C67" s="211"/>
      <c r="D67" s="204">
        <v>0.91</v>
      </c>
      <c r="E67" s="217" t="s">
        <v>120</v>
      </c>
      <c r="F67" s="218"/>
    </row>
    <row r="68" spans="2:6" ht="22" customHeight="1" x14ac:dyDescent="0.2">
      <c r="B68" s="208">
        <v>43485</v>
      </c>
      <c r="C68" s="211"/>
      <c r="D68" s="204">
        <v>0.02</v>
      </c>
      <c r="E68" s="217" t="s">
        <v>121</v>
      </c>
      <c r="F68" s="218"/>
    </row>
    <row r="69" spans="2:6" ht="22" customHeight="1" x14ac:dyDescent="0.2">
      <c r="B69" s="208">
        <v>43485</v>
      </c>
      <c r="C69" s="211"/>
      <c r="D69" s="204">
        <v>0.03</v>
      </c>
      <c r="E69" s="217" t="s">
        <v>122</v>
      </c>
      <c r="F69" s="218"/>
    </row>
    <row r="70" spans="2:6" ht="22" customHeight="1" x14ac:dyDescent="0.2">
      <c r="B70" s="208">
        <v>43485</v>
      </c>
      <c r="C70" s="211"/>
      <c r="D70" s="204">
        <v>0.15</v>
      </c>
      <c r="E70" s="217" t="s">
        <v>123</v>
      </c>
      <c r="F70" s="218"/>
    </row>
    <row r="71" spans="2:6" ht="22" customHeight="1" x14ac:dyDescent="0.2">
      <c r="B71" s="208">
        <v>43485</v>
      </c>
      <c r="C71" s="211"/>
      <c r="D71" s="204">
        <v>0.2</v>
      </c>
      <c r="E71" s="217" t="s">
        <v>124</v>
      </c>
      <c r="F71" s="218"/>
    </row>
    <row r="72" spans="2:6" ht="22" customHeight="1" x14ac:dyDescent="0.2">
      <c r="B72" s="208">
        <v>43485</v>
      </c>
      <c r="C72" s="211"/>
      <c r="D72" s="204">
        <v>0.2</v>
      </c>
      <c r="E72" s="217" t="s">
        <v>125</v>
      </c>
      <c r="F72" s="218"/>
    </row>
    <row r="73" spans="2:6" ht="22" customHeight="1" x14ac:dyDescent="0.2">
      <c r="B73" s="208">
        <v>43485</v>
      </c>
      <c r="C73" s="211"/>
      <c r="D73" s="204">
        <v>0.54</v>
      </c>
      <c r="E73" s="217" t="s">
        <v>126</v>
      </c>
      <c r="F73" s="218"/>
    </row>
    <row r="74" spans="2:6" ht="22" customHeight="1" x14ac:dyDescent="0.2">
      <c r="B74" s="208">
        <v>43485</v>
      </c>
      <c r="C74" s="211"/>
      <c r="D74" s="204">
        <v>0.71</v>
      </c>
      <c r="E74" s="217" t="s">
        <v>127</v>
      </c>
      <c r="F74" s="218"/>
    </row>
    <row r="75" spans="2:6" ht="22" customHeight="1" x14ac:dyDescent="0.2">
      <c r="B75" s="208">
        <v>43485</v>
      </c>
      <c r="C75" s="211"/>
      <c r="D75" s="204">
        <v>0.95</v>
      </c>
      <c r="E75" s="217" t="s">
        <v>128</v>
      </c>
      <c r="F75" s="218"/>
    </row>
    <row r="76" spans="2:6" ht="22" customHeight="1" x14ac:dyDescent="0.2">
      <c r="B76" s="208">
        <v>43485</v>
      </c>
      <c r="C76" s="211"/>
      <c r="D76" s="204">
        <v>3.14</v>
      </c>
      <c r="E76" s="217" t="s">
        <v>129</v>
      </c>
      <c r="F76" s="218"/>
    </row>
    <row r="77" spans="2:6" ht="22" customHeight="1" x14ac:dyDescent="0.2">
      <c r="B77" s="208">
        <v>43485</v>
      </c>
      <c r="C77" s="211"/>
      <c r="D77" s="204">
        <v>150</v>
      </c>
      <c r="E77" s="217" t="s">
        <v>130</v>
      </c>
      <c r="F77" s="218"/>
    </row>
    <row r="78" spans="2:6" ht="22" customHeight="1" x14ac:dyDescent="0.2">
      <c r="B78" s="208">
        <v>43486</v>
      </c>
      <c r="C78" s="211"/>
      <c r="D78" s="204">
        <v>1.03</v>
      </c>
      <c r="E78" s="217" t="s">
        <v>131</v>
      </c>
      <c r="F78" s="218"/>
    </row>
    <row r="79" spans="2:6" ht="22" customHeight="1" x14ac:dyDescent="0.2">
      <c r="B79" s="208">
        <v>43487</v>
      </c>
      <c r="C79" s="211"/>
      <c r="D79" s="204">
        <v>0.48</v>
      </c>
      <c r="E79" s="217" t="s">
        <v>132</v>
      </c>
      <c r="F79" s="218"/>
    </row>
    <row r="80" spans="2:6" ht="22" customHeight="1" x14ac:dyDescent="0.2">
      <c r="B80" s="208">
        <v>43488</v>
      </c>
      <c r="C80" s="211"/>
      <c r="D80" s="204">
        <v>0.2</v>
      </c>
      <c r="E80" s="217" t="s">
        <v>133</v>
      </c>
      <c r="F80" s="218"/>
    </row>
    <row r="81" spans="2:6" ht="22" customHeight="1" x14ac:dyDescent="0.2">
      <c r="B81" s="208">
        <v>43488</v>
      </c>
      <c r="C81" s="211"/>
      <c r="D81" s="204">
        <v>0.25</v>
      </c>
      <c r="E81" s="217" t="s">
        <v>134</v>
      </c>
      <c r="F81" s="218"/>
    </row>
    <row r="82" spans="2:6" ht="22" customHeight="1" x14ac:dyDescent="0.2">
      <c r="B82" s="208">
        <v>43488</v>
      </c>
      <c r="C82" s="211"/>
      <c r="D82" s="204">
        <v>0.26</v>
      </c>
      <c r="E82" s="217" t="s">
        <v>135</v>
      </c>
      <c r="F82" s="218"/>
    </row>
    <row r="83" spans="2:6" ht="22" customHeight="1" x14ac:dyDescent="0.2">
      <c r="B83" s="208">
        <v>43488</v>
      </c>
      <c r="C83" s="211"/>
      <c r="D83" s="204">
        <v>0.34</v>
      </c>
      <c r="E83" s="217" t="s">
        <v>136</v>
      </c>
      <c r="F83" s="218"/>
    </row>
    <row r="84" spans="2:6" ht="22" customHeight="1" x14ac:dyDescent="0.2">
      <c r="B84" s="208">
        <v>43488</v>
      </c>
      <c r="C84" s="211"/>
      <c r="D84" s="204">
        <v>0.42</v>
      </c>
      <c r="E84" s="217" t="s">
        <v>137</v>
      </c>
      <c r="F84" s="218"/>
    </row>
    <row r="85" spans="2:6" ht="22" customHeight="1" x14ac:dyDescent="0.2">
      <c r="B85" s="208">
        <v>43488</v>
      </c>
      <c r="C85" s="211"/>
      <c r="D85" s="204">
        <v>0.5</v>
      </c>
      <c r="E85" s="217" t="s">
        <v>138</v>
      </c>
      <c r="F85" s="218"/>
    </row>
    <row r="86" spans="2:6" ht="22" customHeight="1" x14ac:dyDescent="0.2">
      <c r="B86" s="208">
        <v>43488</v>
      </c>
      <c r="C86" s="211"/>
      <c r="D86" s="204">
        <v>0.8</v>
      </c>
      <c r="E86" s="217" t="s">
        <v>139</v>
      </c>
      <c r="F86" s="218"/>
    </row>
    <row r="87" spans="2:6" ht="22" customHeight="1" x14ac:dyDescent="0.2">
      <c r="B87" s="208">
        <v>43488</v>
      </c>
      <c r="C87" s="211"/>
      <c r="D87" s="204">
        <v>1.0900000000000001</v>
      </c>
      <c r="E87" s="217" t="s">
        <v>140</v>
      </c>
      <c r="F87" s="218"/>
    </row>
    <row r="88" spans="2:6" ht="22" customHeight="1" x14ac:dyDescent="0.2">
      <c r="B88" s="208">
        <v>43488</v>
      </c>
      <c r="C88" s="211"/>
      <c r="D88" s="204">
        <v>4.6500000000000004</v>
      </c>
      <c r="E88" s="217" t="s">
        <v>141</v>
      </c>
      <c r="F88" s="218"/>
    </row>
    <row r="89" spans="2:6" ht="22" customHeight="1" x14ac:dyDescent="0.2">
      <c r="B89" s="208">
        <v>43489</v>
      </c>
      <c r="C89" s="211"/>
      <c r="D89" s="204">
        <v>0.66</v>
      </c>
      <c r="E89" s="217" t="s">
        <v>142</v>
      </c>
      <c r="F89" s="218"/>
    </row>
    <row r="90" spans="2:6" ht="22" customHeight="1" x14ac:dyDescent="0.2">
      <c r="B90" s="208">
        <v>43489</v>
      </c>
      <c r="C90" s="211"/>
      <c r="D90" s="204">
        <v>0.68</v>
      </c>
      <c r="E90" s="217" t="s">
        <v>143</v>
      </c>
      <c r="F90" s="218"/>
    </row>
    <row r="91" spans="2:6" ht="22" customHeight="1" x14ac:dyDescent="0.2">
      <c r="B91" s="208">
        <v>43489</v>
      </c>
      <c r="C91" s="211"/>
      <c r="D91" s="204">
        <v>0.69</v>
      </c>
      <c r="E91" s="217" t="s">
        <v>144</v>
      </c>
      <c r="F91" s="218"/>
    </row>
    <row r="92" spans="2:6" ht="22" customHeight="1" x14ac:dyDescent="0.2">
      <c r="B92" s="208">
        <v>43489</v>
      </c>
      <c r="C92" s="211"/>
      <c r="D92" s="204">
        <v>2.33</v>
      </c>
      <c r="E92" s="217" t="s">
        <v>142</v>
      </c>
      <c r="F92" s="218"/>
    </row>
    <row r="93" spans="2:6" ht="22" customHeight="1" x14ac:dyDescent="0.2">
      <c r="B93" s="208">
        <v>43489</v>
      </c>
      <c r="C93" s="211"/>
      <c r="D93" s="204">
        <v>3.7</v>
      </c>
      <c r="E93" s="217" t="s">
        <v>145</v>
      </c>
      <c r="F93" s="218"/>
    </row>
    <row r="94" spans="2:6" ht="22" customHeight="1" x14ac:dyDescent="0.2">
      <c r="B94" s="208">
        <v>43489</v>
      </c>
      <c r="C94" s="211"/>
      <c r="D94" s="204">
        <v>5.82</v>
      </c>
      <c r="E94" s="217" t="s">
        <v>146</v>
      </c>
      <c r="F94" s="218"/>
    </row>
    <row r="95" spans="2:6" ht="22" customHeight="1" x14ac:dyDescent="0.2">
      <c r="B95" s="208">
        <v>43490</v>
      </c>
      <c r="C95" s="211"/>
      <c r="D95" s="204">
        <v>7.0000000000000007E-2</v>
      </c>
      <c r="E95" s="217" t="s">
        <v>147</v>
      </c>
      <c r="F95" s="218"/>
    </row>
    <row r="96" spans="2:6" ht="22" customHeight="1" x14ac:dyDescent="0.2">
      <c r="B96" s="208">
        <v>43490</v>
      </c>
      <c r="C96" s="211"/>
      <c r="D96" s="204">
        <v>0.48</v>
      </c>
      <c r="E96" s="217" t="s">
        <v>148</v>
      </c>
      <c r="F96" s="218"/>
    </row>
    <row r="97" spans="2:6" ht="22" customHeight="1" x14ac:dyDescent="0.2">
      <c r="B97" s="208">
        <v>43490</v>
      </c>
      <c r="C97" s="211"/>
      <c r="D97" s="204">
        <v>0.59</v>
      </c>
      <c r="E97" s="217" t="s">
        <v>149</v>
      </c>
      <c r="F97" s="218"/>
    </row>
    <row r="98" spans="2:6" ht="22" customHeight="1" x14ac:dyDescent="0.2">
      <c r="B98" s="208">
        <v>43490</v>
      </c>
      <c r="C98" s="211"/>
      <c r="D98" s="204">
        <v>0.62</v>
      </c>
      <c r="E98" s="217" t="s">
        <v>150</v>
      </c>
      <c r="F98" s="218"/>
    </row>
    <row r="99" spans="2:6" ht="22" customHeight="1" x14ac:dyDescent="0.2">
      <c r="B99" s="208">
        <v>43490</v>
      </c>
      <c r="C99" s="211"/>
      <c r="D99" s="204">
        <v>0.9</v>
      </c>
      <c r="E99" s="217" t="s">
        <v>151</v>
      </c>
      <c r="F99" s="218"/>
    </row>
    <row r="100" spans="2:6" ht="22" customHeight="1" x14ac:dyDescent="0.2">
      <c r="B100" s="208">
        <v>43490</v>
      </c>
      <c r="C100" s="211"/>
      <c r="D100" s="204">
        <v>3.37</v>
      </c>
      <c r="E100" s="217" t="s">
        <v>152</v>
      </c>
      <c r="F100" s="218"/>
    </row>
    <row r="101" spans="2:6" ht="22" customHeight="1" x14ac:dyDescent="0.2">
      <c r="B101" s="208">
        <v>43492</v>
      </c>
      <c r="C101" s="211"/>
      <c r="D101" s="204">
        <v>0.06</v>
      </c>
      <c r="E101" s="217" t="s">
        <v>153</v>
      </c>
      <c r="F101" s="218"/>
    </row>
    <row r="102" spans="2:6" ht="22" customHeight="1" x14ac:dyDescent="0.2">
      <c r="B102" s="208">
        <v>43492</v>
      </c>
      <c r="C102" s="211"/>
      <c r="D102" s="204">
        <v>0.15</v>
      </c>
      <c r="E102" s="217" t="s">
        <v>154</v>
      </c>
      <c r="F102" s="218"/>
    </row>
    <row r="103" spans="2:6" ht="22" customHeight="1" x14ac:dyDescent="0.2">
      <c r="B103" s="208">
        <v>43492</v>
      </c>
      <c r="C103" s="211"/>
      <c r="D103" s="204">
        <v>0.27</v>
      </c>
      <c r="E103" s="217" t="s">
        <v>155</v>
      </c>
      <c r="F103" s="218"/>
    </row>
    <row r="104" spans="2:6" ht="22" customHeight="1" x14ac:dyDescent="0.2">
      <c r="B104" s="208">
        <v>43492</v>
      </c>
      <c r="C104" s="211"/>
      <c r="D104" s="204">
        <v>0.76</v>
      </c>
      <c r="E104" s="217" t="s">
        <v>156</v>
      </c>
      <c r="F104" s="218"/>
    </row>
    <row r="105" spans="2:6" ht="22" customHeight="1" x14ac:dyDescent="0.2">
      <c r="B105" s="208">
        <v>43492</v>
      </c>
      <c r="C105" s="211"/>
      <c r="D105" s="204">
        <v>0.89</v>
      </c>
      <c r="E105" s="217" t="s">
        <v>157</v>
      </c>
      <c r="F105" s="218"/>
    </row>
    <row r="106" spans="2:6" ht="22" customHeight="1" x14ac:dyDescent="0.2">
      <c r="B106" s="208">
        <v>43492</v>
      </c>
      <c r="C106" s="211"/>
      <c r="D106" s="204">
        <v>1.0900000000000001</v>
      </c>
      <c r="E106" s="217" t="s">
        <v>158</v>
      </c>
      <c r="F106" s="218"/>
    </row>
    <row r="107" spans="2:6" ht="22" customHeight="1" x14ac:dyDescent="0.2">
      <c r="B107" s="208">
        <v>43492</v>
      </c>
      <c r="C107" s="211"/>
      <c r="D107" s="204">
        <v>1.1599999999999999</v>
      </c>
      <c r="E107" s="217" t="s">
        <v>159</v>
      </c>
      <c r="F107" s="218"/>
    </row>
    <row r="108" spans="2:6" ht="22" customHeight="1" x14ac:dyDescent="0.2">
      <c r="B108" s="208">
        <v>43492</v>
      </c>
      <c r="C108" s="211"/>
      <c r="D108" s="204">
        <v>100</v>
      </c>
      <c r="E108" s="217" t="s">
        <v>160</v>
      </c>
      <c r="F108" s="218"/>
    </row>
    <row r="109" spans="2:6" ht="22" customHeight="1" x14ac:dyDescent="0.2">
      <c r="B109" s="208">
        <v>43493</v>
      </c>
      <c r="C109" s="211"/>
      <c r="D109" s="204">
        <v>1000</v>
      </c>
      <c r="E109" s="217" t="s">
        <v>161</v>
      </c>
      <c r="F109" s="218"/>
    </row>
    <row r="110" spans="2:6" ht="22" customHeight="1" x14ac:dyDescent="0.2">
      <c r="B110" s="208">
        <v>43494</v>
      </c>
      <c r="C110" s="211"/>
      <c r="D110" s="204">
        <v>500</v>
      </c>
      <c r="E110" s="217" t="s">
        <v>162</v>
      </c>
      <c r="F110" s="218"/>
    </row>
    <row r="111" spans="2:6" ht="22" customHeight="1" x14ac:dyDescent="0.2">
      <c r="B111" s="208">
        <v>43494</v>
      </c>
      <c r="C111" s="211"/>
      <c r="D111" s="204">
        <v>3000</v>
      </c>
      <c r="E111" s="217" t="s">
        <v>163</v>
      </c>
      <c r="F111" s="218"/>
    </row>
    <row r="112" spans="2:6" ht="22" customHeight="1" x14ac:dyDescent="0.2">
      <c r="B112" s="208">
        <v>43495</v>
      </c>
      <c r="C112" s="211"/>
      <c r="D112" s="204">
        <v>0.44</v>
      </c>
      <c r="E112" s="217" t="s">
        <v>164</v>
      </c>
      <c r="F112" s="218"/>
    </row>
    <row r="113" spans="2:6" ht="22" customHeight="1" x14ac:dyDescent="0.2">
      <c r="B113" s="208">
        <v>43495</v>
      </c>
      <c r="C113" s="211"/>
      <c r="D113" s="204">
        <v>0.93</v>
      </c>
      <c r="E113" s="217" t="s">
        <v>165</v>
      </c>
      <c r="F113" s="218"/>
    </row>
    <row r="114" spans="2:6" ht="22" customHeight="1" x14ac:dyDescent="0.2">
      <c r="B114" s="208">
        <v>43496</v>
      </c>
      <c r="C114" s="211"/>
      <c r="D114" s="204">
        <v>0.01</v>
      </c>
      <c r="E114" s="217" t="s">
        <v>166</v>
      </c>
      <c r="F114" s="218"/>
    </row>
    <row r="115" spans="2:6" ht="22" customHeight="1" x14ac:dyDescent="0.2">
      <c r="B115" s="208">
        <v>43496</v>
      </c>
      <c r="C115" s="211"/>
      <c r="D115" s="204">
        <v>0.37</v>
      </c>
      <c r="E115" s="217" t="s">
        <v>167</v>
      </c>
      <c r="F115" s="218"/>
    </row>
    <row r="116" spans="2:6" ht="22" customHeight="1" x14ac:dyDescent="0.2">
      <c r="B116" s="208">
        <v>43496</v>
      </c>
      <c r="C116" s="211"/>
      <c r="D116" s="204">
        <v>0.66</v>
      </c>
      <c r="E116" s="217" t="s">
        <v>168</v>
      </c>
      <c r="F116" s="218"/>
    </row>
    <row r="117" spans="2:6" ht="22" customHeight="1" x14ac:dyDescent="0.2">
      <c r="B117" s="208">
        <v>43497</v>
      </c>
      <c r="C117" s="211"/>
      <c r="D117" s="204">
        <v>0.34</v>
      </c>
      <c r="E117" s="217" t="s">
        <v>169</v>
      </c>
      <c r="F117" s="218"/>
    </row>
    <row r="118" spans="2:6" ht="22" customHeight="1" x14ac:dyDescent="0.2">
      <c r="B118" s="208">
        <v>43497</v>
      </c>
      <c r="C118" s="211"/>
      <c r="D118" s="204">
        <v>0.96</v>
      </c>
      <c r="E118" s="217" t="s">
        <v>170</v>
      </c>
      <c r="F118" s="218"/>
    </row>
    <row r="119" spans="2:6" ht="22" customHeight="1" x14ac:dyDescent="0.2">
      <c r="B119" s="208">
        <v>43499</v>
      </c>
      <c r="C119" s="211"/>
      <c r="D119" s="204">
        <v>0.04</v>
      </c>
      <c r="E119" s="217" t="s">
        <v>171</v>
      </c>
      <c r="F119" s="218"/>
    </row>
    <row r="120" spans="2:6" ht="22" customHeight="1" x14ac:dyDescent="0.2">
      <c r="B120" s="208">
        <v>43499</v>
      </c>
      <c r="C120" s="211"/>
      <c r="D120" s="204">
        <v>0.12</v>
      </c>
      <c r="E120" s="217" t="s">
        <v>172</v>
      </c>
      <c r="F120" s="218"/>
    </row>
    <row r="121" spans="2:6" ht="22" customHeight="1" x14ac:dyDescent="0.2">
      <c r="B121" s="208">
        <v>43499</v>
      </c>
      <c r="C121" s="216"/>
      <c r="D121" s="204">
        <v>0.25</v>
      </c>
      <c r="E121" s="217" t="s">
        <v>173</v>
      </c>
      <c r="F121" s="218"/>
    </row>
    <row r="122" spans="2:6" ht="22" customHeight="1" x14ac:dyDescent="0.2">
      <c r="B122" s="208">
        <v>43499</v>
      </c>
      <c r="C122" s="216"/>
      <c r="D122" s="204">
        <v>27.04</v>
      </c>
      <c r="E122" s="217" t="s">
        <v>174</v>
      </c>
      <c r="F122" s="218"/>
    </row>
    <row r="123" spans="2:6" ht="22" customHeight="1" x14ac:dyDescent="0.2">
      <c r="B123" s="208">
        <v>43502</v>
      </c>
      <c r="C123" s="216"/>
      <c r="D123" s="204">
        <v>0.38</v>
      </c>
      <c r="E123" s="217" t="s">
        <v>175</v>
      </c>
      <c r="F123" s="218"/>
    </row>
    <row r="124" spans="2:6" ht="22" customHeight="1" x14ac:dyDescent="0.2">
      <c r="B124" s="208">
        <v>43502</v>
      </c>
      <c r="C124" s="216"/>
      <c r="D124" s="204">
        <v>500</v>
      </c>
      <c r="E124" s="217" t="s">
        <v>176</v>
      </c>
      <c r="F124" s="218"/>
    </row>
    <row r="125" spans="2:6" ht="22" customHeight="1" x14ac:dyDescent="0.2">
      <c r="B125" s="208">
        <v>43503</v>
      </c>
      <c r="C125" s="216"/>
      <c r="D125" s="204">
        <v>0.15</v>
      </c>
      <c r="E125" s="217" t="s">
        <v>177</v>
      </c>
      <c r="F125" s="218"/>
    </row>
    <row r="126" spans="2:6" ht="22" customHeight="1" x14ac:dyDescent="0.2">
      <c r="B126" s="208">
        <v>43504</v>
      </c>
      <c r="C126" s="216"/>
      <c r="D126" s="204">
        <v>0.05</v>
      </c>
      <c r="E126" s="217" t="s">
        <v>178</v>
      </c>
      <c r="F126" s="218"/>
    </row>
    <row r="127" spans="2:6" ht="22" customHeight="1" x14ac:dyDescent="0.2">
      <c r="B127" s="208">
        <v>43504</v>
      </c>
      <c r="C127" s="216"/>
      <c r="D127" s="204">
        <v>250</v>
      </c>
      <c r="E127" s="217" t="s">
        <v>179</v>
      </c>
      <c r="F127" s="218"/>
    </row>
    <row r="128" spans="2:6" ht="22" customHeight="1" x14ac:dyDescent="0.2">
      <c r="B128" s="208">
        <v>43504</v>
      </c>
      <c r="C128" s="216"/>
      <c r="D128" s="204">
        <v>500</v>
      </c>
      <c r="E128" s="217" t="s">
        <v>180</v>
      </c>
      <c r="F128" s="218"/>
    </row>
    <row r="129" spans="2:6" ht="22" customHeight="1" x14ac:dyDescent="0.2">
      <c r="B129" s="208">
        <v>43506</v>
      </c>
      <c r="C129" s="216"/>
      <c r="D129" s="204">
        <v>0.23</v>
      </c>
      <c r="E129" s="217" t="s">
        <v>181</v>
      </c>
      <c r="F129" s="218"/>
    </row>
    <row r="130" spans="2:6" ht="22" customHeight="1" x14ac:dyDescent="0.2">
      <c r="B130" s="208">
        <v>43506</v>
      </c>
      <c r="C130" s="216"/>
      <c r="D130" s="204">
        <v>0.26</v>
      </c>
      <c r="E130" s="217" t="s">
        <v>182</v>
      </c>
      <c r="F130" s="218"/>
    </row>
    <row r="131" spans="2:6" ht="22" customHeight="1" x14ac:dyDescent="0.2">
      <c r="B131" s="208">
        <v>43506</v>
      </c>
      <c r="C131" s="216"/>
      <c r="D131" s="204">
        <v>0.89</v>
      </c>
      <c r="E131" s="217" t="s">
        <v>181</v>
      </c>
      <c r="F131" s="218"/>
    </row>
    <row r="132" spans="2:6" ht="22" customHeight="1" x14ac:dyDescent="0.2">
      <c r="B132" s="208">
        <v>43506</v>
      </c>
      <c r="C132" s="216"/>
      <c r="D132" s="204">
        <v>0.95</v>
      </c>
      <c r="E132" s="217" t="s">
        <v>183</v>
      </c>
      <c r="F132" s="218"/>
    </row>
    <row r="133" spans="2:6" ht="22" customHeight="1" x14ac:dyDescent="0.2">
      <c r="B133" s="208">
        <v>43506</v>
      </c>
      <c r="C133" s="216"/>
      <c r="D133" s="204">
        <v>300</v>
      </c>
      <c r="E133" s="217" t="s">
        <v>184</v>
      </c>
      <c r="F133" s="218"/>
    </row>
    <row r="134" spans="2:6" ht="22" customHeight="1" x14ac:dyDescent="0.2">
      <c r="B134" s="208">
        <v>43507</v>
      </c>
      <c r="C134" s="216"/>
      <c r="D134" s="204">
        <v>400</v>
      </c>
      <c r="E134" s="217" t="s">
        <v>185</v>
      </c>
      <c r="F134" s="218"/>
    </row>
    <row r="135" spans="2:6" ht="22" customHeight="1" x14ac:dyDescent="0.2">
      <c r="B135" s="208">
        <v>43507</v>
      </c>
      <c r="C135" s="216"/>
      <c r="D135" s="204">
        <v>750</v>
      </c>
      <c r="E135" s="217" t="s">
        <v>186</v>
      </c>
      <c r="F135" s="218"/>
    </row>
    <row r="136" spans="2:6" ht="22" customHeight="1" x14ac:dyDescent="0.2">
      <c r="B136" s="208">
        <v>43509</v>
      </c>
      <c r="C136" s="216"/>
      <c r="D136" s="204">
        <v>0.38</v>
      </c>
      <c r="E136" s="217" t="s">
        <v>187</v>
      </c>
      <c r="F136" s="218"/>
    </row>
    <row r="137" spans="2:6" ht="22" customHeight="1" x14ac:dyDescent="0.2">
      <c r="B137" s="208">
        <v>43509</v>
      </c>
      <c r="C137" s="216"/>
      <c r="D137" s="204">
        <v>0.49</v>
      </c>
      <c r="E137" s="217" t="s">
        <v>188</v>
      </c>
      <c r="F137" s="218"/>
    </row>
    <row r="138" spans="2:6" ht="22" customHeight="1" x14ac:dyDescent="0.2">
      <c r="B138" s="208">
        <v>43509</v>
      </c>
      <c r="C138" s="216"/>
      <c r="D138" s="204">
        <v>0.79</v>
      </c>
      <c r="E138" s="217" t="s">
        <v>189</v>
      </c>
      <c r="F138" s="218"/>
    </row>
    <row r="139" spans="2:6" ht="22" customHeight="1" x14ac:dyDescent="0.2">
      <c r="B139" s="208">
        <v>43509</v>
      </c>
      <c r="C139" s="216"/>
      <c r="D139" s="204">
        <v>4.76</v>
      </c>
      <c r="E139" s="217" t="s">
        <v>190</v>
      </c>
      <c r="F139" s="218"/>
    </row>
    <row r="140" spans="2:6" ht="22" customHeight="1" x14ac:dyDescent="0.2">
      <c r="B140" s="208">
        <v>43510</v>
      </c>
      <c r="C140" s="216"/>
      <c r="D140" s="204">
        <v>0.16</v>
      </c>
      <c r="E140" s="217" t="s">
        <v>191</v>
      </c>
      <c r="F140" s="218"/>
    </row>
    <row r="141" spans="2:6" ht="22" customHeight="1" x14ac:dyDescent="0.2">
      <c r="B141" s="208">
        <v>43510</v>
      </c>
      <c r="C141" s="216"/>
      <c r="D141" s="204">
        <v>0.28999999999999998</v>
      </c>
      <c r="E141" s="217" t="s">
        <v>192</v>
      </c>
      <c r="F141" s="218"/>
    </row>
    <row r="142" spans="2:6" ht="22" customHeight="1" x14ac:dyDescent="0.2">
      <c r="B142" s="208">
        <v>43510</v>
      </c>
      <c r="C142" s="216"/>
      <c r="D142" s="204">
        <v>0.5</v>
      </c>
      <c r="E142" s="217" t="s">
        <v>193</v>
      </c>
      <c r="F142" s="218"/>
    </row>
    <row r="143" spans="2:6" ht="22" customHeight="1" x14ac:dyDescent="0.2">
      <c r="B143" s="208">
        <v>43510</v>
      </c>
      <c r="C143" s="216"/>
      <c r="D143" s="204">
        <v>0.54</v>
      </c>
      <c r="E143" s="217" t="s">
        <v>194</v>
      </c>
      <c r="F143" s="218"/>
    </row>
    <row r="144" spans="2:6" ht="22" customHeight="1" x14ac:dyDescent="0.2">
      <c r="B144" s="208">
        <v>43510</v>
      </c>
      <c r="C144" s="216"/>
      <c r="D144" s="204">
        <v>1.35</v>
      </c>
      <c r="E144" s="217" t="s">
        <v>195</v>
      </c>
      <c r="F144" s="218"/>
    </row>
    <row r="145" spans="2:6" ht="22" customHeight="1" x14ac:dyDescent="0.2">
      <c r="B145" s="208">
        <v>43510</v>
      </c>
      <c r="C145" s="216"/>
      <c r="D145" s="204">
        <v>100</v>
      </c>
      <c r="E145" s="217" t="s">
        <v>196</v>
      </c>
      <c r="F145" s="218"/>
    </row>
    <row r="146" spans="2:6" ht="22" customHeight="1" x14ac:dyDescent="0.2">
      <c r="B146" s="208">
        <v>43510</v>
      </c>
      <c r="C146" s="216"/>
      <c r="D146" s="204">
        <v>150</v>
      </c>
      <c r="E146" s="217" t="s">
        <v>197</v>
      </c>
      <c r="F146" s="218"/>
    </row>
    <row r="147" spans="2:6" ht="22" customHeight="1" x14ac:dyDescent="0.2">
      <c r="B147" s="208">
        <v>43510</v>
      </c>
      <c r="C147" s="216"/>
      <c r="D147" s="204">
        <v>1000</v>
      </c>
      <c r="E147" s="217" t="s">
        <v>198</v>
      </c>
      <c r="F147" s="218"/>
    </row>
    <row r="148" spans="2:6" ht="22" customHeight="1" x14ac:dyDescent="0.2">
      <c r="B148" s="208">
        <v>43511</v>
      </c>
      <c r="C148" s="216"/>
      <c r="D148" s="204">
        <v>0.05</v>
      </c>
      <c r="E148" s="217" t="s">
        <v>199</v>
      </c>
      <c r="F148" s="218"/>
    </row>
    <row r="149" spans="2:6" ht="22" customHeight="1" x14ac:dyDescent="0.2">
      <c r="B149" s="208">
        <v>43511</v>
      </c>
      <c r="C149" s="216"/>
      <c r="D149" s="204">
        <v>0.3</v>
      </c>
      <c r="E149" s="217" t="s">
        <v>200</v>
      </c>
      <c r="F149" s="218"/>
    </row>
    <row r="150" spans="2:6" ht="22" customHeight="1" x14ac:dyDescent="0.2">
      <c r="B150" s="208">
        <v>43511</v>
      </c>
      <c r="C150" s="216"/>
      <c r="D150" s="204">
        <v>0.49</v>
      </c>
      <c r="E150" s="217" t="s">
        <v>201</v>
      </c>
      <c r="F150" s="218"/>
    </row>
    <row r="151" spans="2:6" ht="22" customHeight="1" x14ac:dyDescent="0.2">
      <c r="B151" s="208">
        <v>43511</v>
      </c>
      <c r="C151" s="216"/>
      <c r="D151" s="204">
        <v>1000</v>
      </c>
      <c r="E151" s="217" t="s">
        <v>202</v>
      </c>
      <c r="F151" s="218"/>
    </row>
    <row r="152" spans="2:6" ht="22" customHeight="1" x14ac:dyDescent="0.2">
      <c r="B152" s="208">
        <v>43513</v>
      </c>
      <c r="C152" s="216"/>
      <c r="D152" s="204">
        <v>0.02</v>
      </c>
      <c r="E152" s="217" t="s">
        <v>203</v>
      </c>
      <c r="F152" s="218"/>
    </row>
    <row r="153" spans="2:6" ht="22" customHeight="1" x14ac:dyDescent="0.2">
      <c r="B153" s="208">
        <v>43513</v>
      </c>
      <c r="C153" s="216"/>
      <c r="D153" s="204">
        <v>0.26</v>
      </c>
      <c r="E153" s="217" t="s">
        <v>204</v>
      </c>
      <c r="F153" s="218"/>
    </row>
    <row r="154" spans="2:6" ht="22" customHeight="1" x14ac:dyDescent="0.2">
      <c r="B154" s="208">
        <v>43513</v>
      </c>
      <c r="C154" s="216"/>
      <c r="D154" s="204">
        <v>0.39</v>
      </c>
      <c r="E154" s="217" t="s">
        <v>205</v>
      </c>
      <c r="F154" s="218"/>
    </row>
    <row r="155" spans="2:6" ht="22" customHeight="1" x14ac:dyDescent="0.2">
      <c r="B155" s="208">
        <v>43513</v>
      </c>
      <c r="C155" s="216"/>
      <c r="D155" s="204">
        <v>0.47</v>
      </c>
      <c r="E155" s="217" t="s">
        <v>203</v>
      </c>
      <c r="F155" s="218"/>
    </row>
    <row r="156" spans="2:6" ht="22" customHeight="1" x14ac:dyDescent="0.2">
      <c r="B156" s="208">
        <v>43513</v>
      </c>
      <c r="C156" s="216"/>
      <c r="D156" s="204">
        <v>0.55000000000000004</v>
      </c>
      <c r="E156" s="217" t="s">
        <v>206</v>
      </c>
      <c r="F156" s="218"/>
    </row>
    <row r="157" spans="2:6" ht="22" customHeight="1" x14ac:dyDescent="0.2">
      <c r="B157" s="208">
        <v>43513</v>
      </c>
      <c r="C157" s="216"/>
      <c r="D157" s="204">
        <v>0.65</v>
      </c>
      <c r="E157" s="217" t="s">
        <v>207</v>
      </c>
      <c r="F157" s="218"/>
    </row>
    <row r="158" spans="2:6" ht="22" customHeight="1" x14ac:dyDescent="0.2">
      <c r="B158" s="208">
        <v>43513</v>
      </c>
      <c r="C158" s="216"/>
      <c r="D158" s="204">
        <v>0.67</v>
      </c>
      <c r="E158" s="217" t="s">
        <v>208</v>
      </c>
      <c r="F158" s="218"/>
    </row>
    <row r="159" spans="2:6" ht="22" customHeight="1" x14ac:dyDescent="0.2">
      <c r="B159" s="208">
        <v>43513</v>
      </c>
      <c r="C159" s="216"/>
      <c r="D159" s="204">
        <v>0.76</v>
      </c>
      <c r="E159" s="217" t="s">
        <v>203</v>
      </c>
      <c r="F159" s="218"/>
    </row>
    <row r="160" spans="2:6" ht="22" customHeight="1" x14ac:dyDescent="0.2">
      <c r="B160" s="208">
        <v>43513</v>
      </c>
      <c r="C160" s="216"/>
      <c r="D160" s="204">
        <v>0.99</v>
      </c>
      <c r="E160" s="217" t="s">
        <v>209</v>
      </c>
      <c r="F160" s="218"/>
    </row>
    <row r="161" spans="2:6" ht="22" customHeight="1" x14ac:dyDescent="0.2">
      <c r="B161" s="208">
        <v>43514</v>
      </c>
      <c r="C161" s="216"/>
      <c r="D161" s="204">
        <v>1060</v>
      </c>
      <c r="E161" s="217" t="s">
        <v>210</v>
      </c>
      <c r="F161" s="218"/>
    </row>
    <row r="162" spans="2:6" ht="22" customHeight="1" x14ac:dyDescent="0.2">
      <c r="B162" s="208">
        <v>43515</v>
      </c>
      <c r="C162" s="216"/>
      <c r="D162" s="204">
        <v>50</v>
      </c>
      <c r="E162" s="217" t="s">
        <v>211</v>
      </c>
      <c r="F162" s="218"/>
    </row>
    <row r="163" spans="2:6" ht="22" customHeight="1" x14ac:dyDescent="0.2">
      <c r="B163" s="208">
        <v>43516</v>
      </c>
      <c r="C163" s="216"/>
      <c r="D163" s="204">
        <v>0.01</v>
      </c>
      <c r="E163" s="217" t="s">
        <v>212</v>
      </c>
      <c r="F163" s="218"/>
    </row>
    <row r="164" spans="2:6" ht="22" customHeight="1" x14ac:dyDescent="0.2">
      <c r="B164" s="208">
        <v>43516</v>
      </c>
      <c r="C164" s="216"/>
      <c r="D164" s="204">
        <v>0.19</v>
      </c>
      <c r="E164" s="217" t="s">
        <v>213</v>
      </c>
      <c r="F164" s="218"/>
    </row>
    <row r="165" spans="2:6" ht="22" customHeight="1" x14ac:dyDescent="0.2">
      <c r="B165" s="208">
        <v>43516</v>
      </c>
      <c r="C165" s="216"/>
      <c r="D165" s="204">
        <v>0.19</v>
      </c>
      <c r="E165" s="217" t="s">
        <v>214</v>
      </c>
      <c r="F165" s="218"/>
    </row>
    <row r="166" spans="2:6" ht="22" customHeight="1" x14ac:dyDescent="0.2">
      <c r="B166" s="208">
        <v>43516</v>
      </c>
      <c r="C166" s="216"/>
      <c r="D166" s="204">
        <v>0.26</v>
      </c>
      <c r="E166" s="217" t="s">
        <v>215</v>
      </c>
      <c r="F166" s="218"/>
    </row>
    <row r="167" spans="2:6" ht="22" customHeight="1" x14ac:dyDescent="0.2">
      <c r="B167" s="208">
        <v>43516</v>
      </c>
      <c r="C167" s="216"/>
      <c r="D167" s="204">
        <v>0.26</v>
      </c>
      <c r="E167" s="217" t="s">
        <v>216</v>
      </c>
      <c r="F167" s="218"/>
    </row>
    <row r="168" spans="2:6" ht="22" customHeight="1" x14ac:dyDescent="0.2">
      <c r="B168" s="208">
        <v>43516</v>
      </c>
      <c r="C168" s="216"/>
      <c r="D168" s="204">
        <v>0.3</v>
      </c>
      <c r="E168" s="217" t="s">
        <v>217</v>
      </c>
      <c r="F168" s="218"/>
    </row>
    <row r="169" spans="2:6" ht="22" customHeight="1" x14ac:dyDescent="0.2">
      <c r="B169" s="208">
        <v>43516</v>
      </c>
      <c r="C169" s="216"/>
      <c r="D169" s="204">
        <v>0.37</v>
      </c>
      <c r="E169" s="217" t="s">
        <v>218</v>
      </c>
      <c r="F169" s="218"/>
    </row>
    <row r="170" spans="2:6" ht="22" customHeight="1" x14ac:dyDescent="0.2">
      <c r="B170" s="208">
        <v>43516</v>
      </c>
      <c r="C170" s="216"/>
      <c r="D170" s="204">
        <v>0.5</v>
      </c>
      <c r="E170" s="217" t="s">
        <v>219</v>
      </c>
      <c r="F170" s="218"/>
    </row>
    <row r="171" spans="2:6" ht="22" customHeight="1" x14ac:dyDescent="0.2">
      <c r="B171" s="208">
        <v>43516</v>
      </c>
      <c r="C171" s="216"/>
      <c r="D171" s="204">
        <v>0.59</v>
      </c>
      <c r="E171" s="217" t="s">
        <v>220</v>
      </c>
      <c r="F171" s="218"/>
    </row>
    <row r="172" spans="2:6" ht="22" customHeight="1" x14ac:dyDescent="0.2">
      <c r="B172" s="208">
        <v>43516</v>
      </c>
      <c r="C172" s="216"/>
      <c r="D172" s="204">
        <v>0.78</v>
      </c>
      <c r="E172" s="217" t="s">
        <v>221</v>
      </c>
      <c r="F172" s="218"/>
    </row>
    <row r="173" spans="2:6" ht="22" customHeight="1" x14ac:dyDescent="0.2">
      <c r="B173" s="208">
        <v>43516</v>
      </c>
      <c r="C173" s="216"/>
      <c r="D173" s="204">
        <v>0.91</v>
      </c>
      <c r="E173" s="217" t="s">
        <v>222</v>
      </c>
      <c r="F173" s="218"/>
    </row>
    <row r="174" spans="2:6" ht="22" customHeight="1" x14ac:dyDescent="0.2">
      <c r="B174" s="208">
        <v>43516</v>
      </c>
      <c r="C174" s="216"/>
      <c r="D174" s="204">
        <v>0.92</v>
      </c>
      <c r="E174" s="217" t="s">
        <v>223</v>
      </c>
      <c r="F174" s="218"/>
    </row>
    <row r="175" spans="2:6" ht="22" customHeight="1" x14ac:dyDescent="0.2">
      <c r="B175" s="208">
        <v>43516</v>
      </c>
      <c r="C175" s="216"/>
      <c r="D175" s="204">
        <v>3.83</v>
      </c>
      <c r="E175" s="217" t="s">
        <v>224</v>
      </c>
      <c r="F175" s="218"/>
    </row>
    <row r="176" spans="2:6" ht="22" customHeight="1" x14ac:dyDescent="0.2">
      <c r="B176" s="208">
        <v>43517</v>
      </c>
      <c r="C176" s="216"/>
      <c r="D176" s="204">
        <v>0.42</v>
      </c>
      <c r="E176" s="217" t="s">
        <v>225</v>
      </c>
      <c r="F176" s="218"/>
    </row>
    <row r="177" spans="2:6" ht="22" customHeight="1" x14ac:dyDescent="0.2">
      <c r="B177" s="208">
        <v>43517</v>
      </c>
      <c r="C177" s="216"/>
      <c r="D177" s="204">
        <v>0.93</v>
      </c>
      <c r="E177" s="217" t="s">
        <v>226</v>
      </c>
      <c r="F177" s="218"/>
    </row>
    <row r="178" spans="2:6" ht="22" customHeight="1" x14ac:dyDescent="0.2">
      <c r="B178" s="208">
        <v>43518</v>
      </c>
      <c r="C178" s="216"/>
      <c r="D178" s="204">
        <v>7.0000000000000007E-2</v>
      </c>
      <c r="E178" s="217" t="s">
        <v>227</v>
      </c>
      <c r="F178" s="218"/>
    </row>
    <row r="179" spans="2:6" ht="22" customHeight="1" x14ac:dyDescent="0.2">
      <c r="B179" s="208">
        <v>43518</v>
      </c>
      <c r="C179" s="216"/>
      <c r="D179" s="204">
        <v>7.0000000000000007E-2</v>
      </c>
      <c r="E179" s="217" t="s">
        <v>228</v>
      </c>
      <c r="F179" s="218"/>
    </row>
    <row r="180" spans="2:6" ht="22" customHeight="1" x14ac:dyDescent="0.2">
      <c r="B180" s="208">
        <v>43518</v>
      </c>
      <c r="C180" s="216"/>
      <c r="D180" s="204">
        <v>0.16</v>
      </c>
      <c r="E180" s="217" t="s">
        <v>229</v>
      </c>
      <c r="F180" s="218"/>
    </row>
    <row r="181" spans="2:6" ht="22" customHeight="1" x14ac:dyDescent="0.2">
      <c r="B181" s="208">
        <v>43518</v>
      </c>
      <c r="C181" s="216"/>
      <c r="D181" s="204">
        <v>0.3</v>
      </c>
      <c r="E181" s="217" t="s">
        <v>230</v>
      </c>
      <c r="F181" s="218"/>
    </row>
    <row r="182" spans="2:6" ht="22" customHeight="1" x14ac:dyDescent="0.2">
      <c r="B182" s="208">
        <v>43518</v>
      </c>
      <c r="C182" s="216"/>
      <c r="D182" s="204">
        <v>0.4</v>
      </c>
      <c r="E182" s="217" t="s">
        <v>231</v>
      </c>
      <c r="F182" s="218"/>
    </row>
    <row r="183" spans="2:6" ht="22" customHeight="1" x14ac:dyDescent="0.2">
      <c r="B183" s="208">
        <v>43518</v>
      </c>
      <c r="C183" s="216"/>
      <c r="D183" s="204">
        <v>4</v>
      </c>
      <c r="E183" s="217" t="s">
        <v>227</v>
      </c>
      <c r="F183" s="218"/>
    </row>
    <row r="184" spans="2:6" ht="22" customHeight="1" x14ac:dyDescent="0.2">
      <c r="B184" s="208">
        <v>43518</v>
      </c>
      <c r="C184" s="216"/>
      <c r="D184" s="204">
        <v>100</v>
      </c>
      <c r="E184" s="217" t="s">
        <v>232</v>
      </c>
      <c r="F184" s="218"/>
    </row>
    <row r="185" spans="2:6" ht="22" customHeight="1" x14ac:dyDescent="0.2">
      <c r="B185" s="208">
        <v>43520</v>
      </c>
      <c r="C185" s="216"/>
      <c r="D185" s="204">
        <v>0.04</v>
      </c>
      <c r="E185" s="217" t="s">
        <v>233</v>
      </c>
      <c r="F185" s="218"/>
    </row>
    <row r="186" spans="2:6" ht="22" customHeight="1" x14ac:dyDescent="0.2">
      <c r="B186" s="208">
        <v>43520</v>
      </c>
      <c r="C186" s="216"/>
      <c r="D186" s="204">
        <v>0.24</v>
      </c>
      <c r="E186" s="217" t="s">
        <v>234</v>
      </c>
      <c r="F186" s="218"/>
    </row>
    <row r="187" spans="2:6" ht="22" customHeight="1" x14ac:dyDescent="0.2">
      <c r="B187" s="208">
        <v>43520</v>
      </c>
      <c r="C187" s="216"/>
      <c r="D187" s="204">
        <v>0.26</v>
      </c>
      <c r="E187" s="217" t="s">
        <v>235</v>
      </c>
      <c r="F187" s="218"/>
    </row>
    <row r="188" spans="2:6" ht="22" customHeight="1" x14ac:dyDescent="0.2">
      <c r="B188" s="208">
        <v>43520</v>
      </c>
      <c r="C188" s="216"/>
      <c r="D188" s="204">
        <v>0.38</v>
      </c>
      <c r="E188" s="217" t="s">
        <v>236</v>
      </c>
      <c r="F188" s="218"/>
    </row>
    <row r="189" spans="2:6" ht="22" customHeight="1" x14ac:dyDescent="0.2">
      <c r="B189" s="208">
        <v>43520</v>
      </c>
      <c r="C189" s="216"/>
      <c r="D189" s="204">
        <v>0.47</v>
      </c>
      <c r="E189" s="217" t="s">
        <v>233</v>
      </c>
      <c r="F189" s="218"/>
    </row>
    <row r="190" spans="2:6" ht="22" customHeight="1" x14ac:dyDescent="0.2">
      <c r="B190" s="208">
        <v>43520</v>
      </c>
      <c r="C190" s="216"/>
      <c r="D190" s="204">
        <v>0.69</v>
      </c>
      <c r="E190" s="217" t="s">
        <v>237</v>
      </c>
      <c r="F190" s="218"/>
    </row>
    <row r="191" spans="2:6" ht="22" customHeight="1" x14ac:dyDescent="0.2">
      <c r="B191" s="208">
        <v>43520</v>
      </c>
      <c r="C191" s="216"/>
      <c r="D191" s="204">
        <v>0.7</v>
      </c>
      <c r="E191" s="217" t="s">
        <v>236</v>
      </c>
      <c r="F191" s="218"/>
    </row>
    <row r="192" spans="2:6" ht="22" customHeight="1" x14ac:dyDescent="0.2">
      <c r="B192" s="208">
        <v>43520</v>
      </c>
      <c r="C192" s="216"/>
      <c r="D192" s="204">
        <v>0.86</v>
      </c>
      <c r="E192" s="217" t="s">
        <v>236</v>
      </c>
      <c r="F192" s="218"/>
    </row>
    <row r="193" spans="2:6" ht="22" customHeight="1" x14ac:dyDescent="0.2">
      <c r="B193" s="208">
        <v>43520</v>
      </c>
      <c r="C193" s="216"/>
      <c r="D193" s="204">
        <v>3.21</v>
      </c>
      <c r="E193" s="217" t="s">
        <v>238</v>
      </c>
      <c r="F193" s="218"/>
    </row>
    <row r="194" spans="2:6" ht="22" customHeight="1" x14ac:dyDescent="0.2">
      <c r="B194" s="208">
        <v>43523</v>
      </c>
      <c r="C194" s="216"/>
      <c r="D194" s="204">
        <v>0.05</v>
      </c>
      <c r="E194" s="217" t="s">
        <v>239</v>
      </c>
      <c r="F194" s="218"/>
    </row>
    <row r="195" spans="2:6" ht="22" customHeight="1" x14ac:dyDescent="0.2">
      <c r="B195" s="208">
        <v>43523</v>
      </c>
      <c r="C195" s="216"/>
      <c r="D195" s="204">
        <v>0.12</v>
      </c>
      <c r="E195" s="217" t="s">
        <v>240</v>
      </c>
      <c r="F195" s="218"/>
    </row>
    <row r="196" spans="2:6" ht="22" customHeight="1" x14ac:dyDescent="0.2">
      <c r="B196" s="208">
        <v>43523</v>
      </c>
      <c r="C196" s="216"/>
      <c r="D196" s="204">
        <v>0.35</v>
      </c>
      <c r="E196" s="217" t="s">
        <v>240</v>
      </c>
      <c r="F196" s="218"/>
    </row>
    <row r="197" spans="2:6" ht="22" customHeight="1" x14ac:dyDescent="0.2">
      <c r="B197" s="208">
        <v>43523</v>
      </c>
      <c r="C197" s="216"/>
      <c r="D197" s="204">
        <v>0.37</v>
      </c>
      <c r="E197" s="217" t="s">
        <v>241</v>
      </c>
      <c r="F197" s="218"/>
    </row>
    <row r="198" spans="2:6" ht="22" customHeight="1" x14ac:dyDescent="0.2">
      <c r="B198" s="208">
        <v>43523</v>
      </c>
      <c r="C198" s="216"/>
      <c r="D198" s="204">
        <v>0.38</v>
      </c>
      <c r="E198" s="217" t="s">
        <v>242</v>
      </c>
      <c r="F198" s="218"/>
    </row>
    <row r="199" spans="2:6" ht="22" customHeight="1" x14ac:dyDescent="0.2">
      <c r="B199" s="208">
        <v>43523</v>
      </c>
      <c r="C199" s="216"/>
      <c r="D199" s="204">
        <v>0.38</v>
      </c>
      <c r="E199" s="217" t="s">
        <v>243</v>
      </c>
      <c r="F199" s="218"/>
    </row>
    <row r="200" spans="2:6" ht="22" customHeight="1" x14ac:dyDescent="0.2">
      <c r="B200" s="208">
        <v>43523</v>
      </c>
      <c r="C200" s="216"/>
      <c r="D200" s="204">
        <v>0.48</v>
      </c>
      <c r="E200" s="217" t="s">
        <v>240</v>
      </c>
      <c r="F200" s="218"/>
    </row>
    <row r="201" spans="2:6" ht="22" customHeight="1" x14ac:dyDescent="0.2">
      <c r="B201" s="208">
        <v>43523</v>
      </c>
      <c r="C201" s="216"/>
      <c r="D201" s="204">
        <v>0.66</v>
      </c>
      <c r="E201" s="217" t="s">
        <v>244</v>
      </c>
      <c r="F201" s="218"/>
    </row>
    <row r="202" spans="2:6" ht="22" customHeight="1" x14ac:dyDescent="0.2">
      <c r="B202" s="208">
        <v>43523</v>
      </c>
      <c r="C202" s="216"/>
      <c r="D202" s="204">
        <v>3.16</v>
      </c>
      <c r="E202" s="217" t="s">
        <v>245</v>
      </c>
      <c r="F202" s="218"/>
    </row>
    <row r="203" spans="2:6" ht="22" customHeight="1" x14ac:dyDescent="0.2">
      <c r="B203" s="208">
        <v>43523</v>
      </c>
      <c r="C203" s="216"/>
      <c r="D203" s="204">
        <v>8</v>
      </c>
      <c r="E203" s="217" t="s">
        <v>241</v>
      </c>
      <c r="F203" s="218"/>
    </row>
    <row r="204" spans="2:6" ht="22" customHeight="1" x14ac:dyDescent="0.2">
      <c r="B204" s="208">
        <v>43523</v>
      </c>
      <c r="C204" s="216"/>
      <c r="D204" s="204">
        <v>17.52</v>
      </c>
      <c r="E204" s="217" t="s">
        <v>246</v>
      </c>
      <c r="F204" s="218"/>
    </row>
    <row r="205" spans="2:6" ht="22" customHeight="1" x14ac:dyDescent="0.2">
      <c r="B205" s="208">
        <v>43524</v>
      </c>
      <c r="C205" s="216"/>
      <c r="D205" s="204">
        <v>0.4</v>
      </c>
      <c r="E205" s="217" t="s">
        <v>247</v>
      </c>
      <c r="F205" s="218"/>
    </row>
    <row r="206" spans="2:6" ht="22" customHeight="1" x14ac:dyDescent="0.2">
      <c r="B206" s="208">
        <v>43524</v>
      </c>
      <c r="C206" s="216"/>
      <c r="D206" s="204">
        <v>0.45</v>
      </c>
      <c r="E206" s="217" t="s">
        <v>248</v>
      </c>
      <c r="F206" s="218"/>
    </row>
    <row r="207" spans="2:6" ht="22" customHeight="1" x14ac:dyDescent="0.2">
      <c r="B207" s="208">
        <v>43524</v>
      </c>
      <c r="C207" s="216"/>
      <c r="D207" s="204">
        <v>1.1200000000000001</v>
      </c>
      <c r="E207" s="217" t="s">
        <v>249</v>
      </c>
      <c r="F207" s="218"/>
    </row>
    <row r="208" spans="2:6" ht="22" customHeight="1" x14ac:dyDescent="0.2">
      <c r="B208" s="208">
        <v>43524</v>
      </c>
      <c r="C208" s="216"/>
      <c r="D208" s="204">
        <v>1000</v>
      </c>
      <c r="E208" s="217" t="s">
        <v>250</v>
      </c>
      <c r="F208" s="218"/>
    </row>
    <row r="209" spans="2:6" ht="22" customHeight="1" x14ac:dyDescent="0.2">
      <c r="B209" s="208">
        <v>43525</v>
      </c>
      <c r="C209" s="216"/>
      <c r="D209" s="204">
        <v>0.26</v>
      </c>
      <c r="E209" s="217" t="s">
        <v>251</v>
      </c>
      <c r="F209" s="218"/>
    </row>
    <row r="210" spans="2:6" ht="22" customHeight="1" x14ac:dyDescent="0.2">
      <c r="B210" s="208">
        <v>43525</v>
      </c>
      <c r="C210" s="216"/>
      <c r="D210" s="204">
        <v>0.3</v>
      </c>
      <c r="E210" s="217" t="s">
        <v>252</v>
      </c>
      <c r="F210" s="218"/>
    </row>
    <row r="211" spans="2:6" ht="22" customHeight="1" x14ac:dyDescent="0.2">
      <c r="B211" s="208">
        <v>43525</v>
      </c>
      <c r="C211" s="216"/>
      <c r="D211" s="204">
        <v>500</v>
      </c>
      <c r="E211" s="217" t="s">
        <v>253</v>
      </c>
      <c r="F211" s="218"/>
    </row>
    <row r="212" spans="2:6" ht="22" customHeight="1" x14ac:dyDescent="0.2">
      <c r="B212" s="208">
        <v>43527</v>
      </c>
      <c r="C212" s="216"/>
      <c r="D212" s="204">
        <v>0.28999999999999998</v>
      </c>
      <c r="E212" s="217" t="s">
        <v>254</v>
      </c>
      <c r="F212" s="218"/>
    </row>
    <row r="213" spans="2:6" ht="22" customHeight="1" x14ac:dyDescent="0.2">
      <c r="B213" s="208">
        <v>43527</v>
      </c>
      <c r="C213" s="216"/>
      <c r="D213" s="204">
        <v>0.37</v>
      </c>
      <c r="E213" s="217" t="s">
        <v>255</v>
      </c>
      <c r="F213" s="218"/>
    </row>
    <row r="214" spans="2:6" ht="22" customHeight="1" x14ac:dyDescent="0.2">
      <c r="B214" s="208">
        <v>43527</v>
      </c>
      <c r="C214" s="216"/>
      <c r="D214" s="204">
        <v>0.55000000000000004</v>
      </c>
      <c r="E214" s="217" t="s">
        <v>256</v>
      </c>
      <c r="F214" s="218"/>
    </row>
    <row r="215" spans="2:6" ht="22" customHeight="1" x14ac:dyDescent="0.2">
      <c r="B215" s="208">
        <v>43527</v>
      </c>
      <c r="C215" s="216"/>
      <c r="D215" s="204">
        <v>0.6</v>
      </c>
      <c r="E215" s="217" t="s">
        <v>257</v>
      </c>
      <c r="F215" s="218"/>
    </row>
    <row r="216" spans="2:6" ht="22" customHeight="1" x14ac:dyDescent="0.2">
      <c r="B216" s="208">
        <v>43527</v>
      </c>
      <c r="C216" s="216"/>
      <c r="D216" s="204">
        <v>0.96</v>
      </c>
      <c r="E216" s="217" t="s">
        <v>258</v>
      </c>
      <c r="F216" s="218"/>
    </row>
    <row r="217" spans="2:6" ht="22" customHeight="1" x14ac:dyDescent="0.2">
      <c r="B217" s="208">
        <v>43527</v>
      </c>
      <c r="C217" s="216"/>
      <c r="D217" s="204">
        <v>0.97</v>
      </c>
      <c r="E217" s="217" t="s">
        <v>259</v>
      </c>
      <c r="F217" s="218"/>
    </row>
    <row r="218" spans="2:6" ht="22" customHeight="1" x14ac:dyDescent="0.2">
      <c r="B218" s="208">
        <v>43527</v>
      </c>
      <c r="C218" s="216"/>
      <c r="D218" s="204">
        <v>33.1</v>
      </c>
      <c r="E218" s="217" t="s">
        <v>260</v>
      </c>
      <c r="F218" s="218"/>
    </row>
    <row r="219" spans="2:6" ht="22" customHeight="1" x14ac:dyDescent="0.2">
      <c r="B219" s="208">
        <v>43528</v>
      </c>
      <c r="C219" s="216"/>
      <c r="D219" s="204">
        <v>50</v>
      </c>
      <c r="E219" s="217" t="s">
        <v>261</v>
      </c>
      <c r="F219" s="218"/>
    </row>
    <row r="220" spans="2:6" ht="22" customHeight="1" x14ac:dyDescent="0.2">
      <c r="B220" s="208">
        <v>43528</v>
      </c>
      <c r="C220" s="216"/>
      <c r="D220" s="204">
        <v>100</v>
      </c>
      <c r="E220" s="217" t="s">
        <v>262</v>
      </c>
      <c r="F220" s="218"/>
    </row>
    <row r="221" spans="2:6" ht="22" customHeight="1" x14ac:dyDescent="0.2">
      <c r="B221" s="208">
        <v>43528</v>
      </c>
      <c r="C221" s="216"/>
      <c r="D221" s="204">
        <v>100</v>
      </c>
      <c r="E221" s="217" t="s">
        <v>263</v>
      </c>
      <c r="F221" s="218"/>
    </row>
    <row r="222" spans="2:6" ht="22" customHeight="1" x14ac:dyDescent="0.2">
      <c r="B222" s="208">
        <v>43528</v>
      </c>
      <c r="C222" s="216"/>
      <c r="D222" s="204">
        <v>150</v>
      </c>
      <c r="E222" s="217" t="s">
        <v>264</v>
      </c>
      <c r="F222" s="218"/>
    </row>
    <row r="223" spans="2:6" ht="22" customHeight="1" x14ac:dyDescent="0.2">
      <c r="B223" s="208">
        <v>43528</v>
      </c>
      <c r="C223" s="216"/>
      <c r="D223" s="204">
        <v>200</v>
      </c>
      <c r="E223" s="217" t="s">
        <v>265</v>
      </c>
      <c r="F223" s="218"/>
    </row>
    <row r="224" spans="2:6" ht="22" customHeight="1" x14ac:dyDescent="0.2">
      <c r="B224" s="208">
        <v>43528</v>
      </c>
      <c r="C224" s="216"/>
      <c r="D224" s="204">
        <v>200</v>
      </c>
      <c r="E224" s="217" t="s">
        <v>266</v>
      </c>
      <c r="F224" s="218"/>
    </row>
    <row r="225" spans="2:6" ht="22" customHeight="1" x14ac:dyDescent="0.2">
      <c r="B225" s="208">
        <v>43528</v>
      </c>
      <c r="C225" s="216"/>
      <c r="D225" s="204">
        <v>300</v>
      </c>
      <c r="E225" s="217" t="s">
        <v>267</v>
      </c>
      <c r="F225" s="218"/>
    </row>
    <row r="226" spans="2:6" ht="22" customHeight="1" x14ac:dyDescent="0.2">
      <c r="B226" s="208">
        <v>43528</v>
      </c>
      <c r="C226" s="216"/>
      <c r="D226" s="204">
        <v>500</v>
      </c>
      <c r="E226" s="217" t="s">
        <v>268</v>
      </c>
      <c r="F226" s="218"/>
    </row>
    <row r="227" spans="2:6" ht="22" customHeight="1" x14ac:dyDescent="0.2">
      <c r="B227" s="208">
        <v>43528</v>
      </c>
      <c r="C227" s="216"/>
      <c r="D227" s="204">
        <v>500</v>
      </c>
      <c r="E227" s="217" t="s">
        <v>269</v>
      </c>
      <c r="F227" s="218"/>
    </row>
    <row r="228" spans="2:6" ht="22" customHeight="1" x14ac:dyDescent="0.2">
      <c r="B228" s="208">
        <v>43528</v>
      </c>
      <c r="C228" s="216"/>
      <c r="D228" s="204">
        <v>500</v>
      </c>
      <c r="E228" s="217" t="s">
        <v>270</v>
      </c>
      <c r="F228" s="218"/>
    </row>
    <row r="229" spans="2:6" ht="22" customHeight="1" x14ac:dyDescent="0.2">
      <c r="B229" s="208">
        <v>43528</v>
      </c>
      <c r="C229" s="216"/>
      <c r="D229" s="204">
        <v>500</v>
      </c>
      <c r="E229" s="217" t="s">
        <v>271</v>
      </c>
      <c r="F229" s="218"/>
    </row>
    <row r="230" spans="2:6" ht="22" customHeight="1" x14ac:dyDescent="0.2">
      <c r="B230" s="208">
        <v>43528</v>
      </c>
      <c r="C230" s="216"/>
      <c r="D230" s="204">
        <v>500</v>
      </c>
      <c r="E230" s="217" t="s">
        <v>272</v>
      </c>
      <c r="F230" s="218"/>
    </row>
    <row r="231" spans="2:6" ht="22" customHeight="1" x14ac:dyDescent="0.2">
      <c r="B231" s="208">
        <v>43529</v>
      </c>
      <c r="C231" s="216"/>
      <c r="D231" s="204">
        <v>100</v>
      </c>
      <c r="E231" s="217" t="s">
        <v>273</v>
      </c>
      <c r="F231" s="218"/>
    </row>
    <row r="232" spans="2:6" ht="22" customHeight="1" x14ac:dyDescent="0.2">
      <c r="B232" s="208">
        <v>43529</v>
      </c>
      <c r="C232" s="216"/>
      <c r="D232" s="204">
        <v>200</v>
      </c>
      <c r="E232" s="217" t="s">
        <v>274</v>
      </c>
      <c r="F232" s="218"/>
    </row>
    <row r="233" spans="2:6" ht="22" customHeight="1" x14ac:dyDescent="0.2">
      <c r="B233" s="208">
        <v>43529</v>
      </c>
      <c r="C233" s="216"/>
      <c r="D233" s="204">
        <v>300</v>
      </c>
      <c r="E233" s="217" t="s">
        <v>275</v>
      </c>
      <c r="F233" s="218"/>
    </row>
    <row r="234" spans="2:6" ht="22" customHeight="1" x14ac:dyDescent="0.2">
      <c r="B234" s="208">
        <v>43529</v>
      </c>
      <c r="C234" s="216"/>
      <c r="D234" s="204">
        <v>2500</v>
      </c>
      <c r="E234" s="217" t="s">
        <v>276</v>
      </c>
      <c r="F234" s="218"/>
    </row>
    <row r="235" spans="2:6" ht="22" customHeight="1" x14ac:dyDescent="0.2">
      <c r="B235" s="208">
        <v>43530</v>
      </c>
      <c r="C235" s="216"/>
      <c r="D235" s="204">
        <v>0.09</v>
      </c>
      <c r="E235" s="217" t="s">
        <v>277</v>
      </c>
      <c r="F235" s="218"/>
    </row>
    <row r="236" spans="2:6" ht="22" customHeight="1" x14ac:dyDescent="0.2">
      <c r="B236" s="208">
        <v>43530</v>
      </c>
      <c r="C236" s="216"/>
      <c r="D236" s="204">
        <v>0.32</v>
      </c>
      <c r="E236" s="217" t="s">
        <v>278</v>
      </c>
      <c r="F236" s="218"/>
    </row>
    <row r="237" spans="2:6" ht="22" customHeight="1" x14ac:dyDescent="0.2">
      <c r="B237" s="208">
        <v>43530</v>
      </c>
      <c r="C237" s="216"/>
      <c r="D237" s="204">
        <v>0.38</v>
      </c>
      <c r="E237" s="217" t="s">
        <v>279</v>
      </c>
      <c r="F237" s="218"/>
    </row>
    <row r="238" spans="2:6" ht="22" customHeight="1" x14ac:dyDescent="0.2">
      <c r="B238" s="208">
        <v>43530</v>
      </c>
      <c r="C238" s="216"/>
      <c r="D238" s="204">
        <v>0.45</v>
      </c>
      <c r="E238" s="217" t="s">
        <v>280</v>
      </c>
      <c r="F238" s="218"/>
    </row>
    <row r="239" spans="2:6" ht="22" customHeight="1" x14ac:dyDescent="0.2">
      <c r="B239" s="208">
        <v>43530</v>
      </c>
      <c r="C239" s="216"/>
      <c r="D239" s="204">
        <v>0.55000000000000004</v>
      </c>
      <c r="E239" s="217" t="s">
        <v>281</v>
      </c>
      <c r="F239" s="218"/>
    </row>
    <row r="240" spans="2:6" ht="22" customHeight="1" x14ac:dyDescent="0.2">
      <c r="B240" s="208">
        <v>43530</v>
      </c>
      <c r="C240" s="216"/>
      <c r="D240" s="204">
        <v>0.66</v>
      </c>
      <c r="E240" s="217" t="s">
        <v>282</v>
      </c>
      <c r="F240" s="218"/>
    </row>
    <row r="241" spans="2:6" ht="22" customHeight="1" x14ac:dyDescent="0.2">
      <c r="B241" s="208">
        <v>43530</v>
      </c>
      <c r="C241" s="216"/>
      <c r="D241" s="204">
        <v>100</v>
      </c>
      <c r="E241" s="217" t="s">
        <v>283</v>
      </c>
      <c r="F241" s="218"/>
    </row>
    <row r="242" spans="2:6" ht="22" customHeight="1" x14ac:dyDescent="0.2">
      <c r="B242" s="208">
        <v>43530</v>
      </c>
      <c r="C242" s="216"/>
      <c r="D242" s="204">
        <v>100</v>
      </c>
      <c r="E242" s="217" t="s">
        <v>284</v>
      </c>
      <c r="F242" s="218"/>
    </row>
    <row r="243" spans="2:6" ht="22" customHeight="1" x14ac:dyDescent="0.2">
      <c r="B243" s="208">
        <v>43530</v>
      </c>
      <c r="C243" s="216"/>
      <c r="D243" s="204">
        <v>400</v>
      </c>
      <c r="E243" s="217" t="s">
        <v>285</v>
      </c>
      <c r="F243" s="218"/>
    </row>
    <row r="244" spans="2:6" ht="22" customHeight="1" x14ac:dyDescent="0.2">
      <c r="B244" s="208">
        <v>43530</v>
      </c>
      <c r="C244" s="216"/>
      <c r="D244" s="204">
        <v>700</v>
      </c>
      <c r="E244" s="217" t="s">
        <v>286</v>
      </c>
      <c r="F244" s="218"/>
    </row>
    <row r="245" spans="2:6" ht="22" customHeight="1" x14ac:dyDescent="0.2">
      <c r="B245" s="208">
        <v>43531</v>
      </c>
      <c r="C245" s="216"/>
      <c r="D245" s="204">
        <v>0.08</v>
      </c>
      <c r="E245" s="217" t="s">
        <v>287</v>
      </c>
      <c r="F245" s="218"/>
    </row>
    <row r="246" spans="2:6" ht="22" customHeight="1" x14ac:dyDescent="0.2">
      <c r="B246" s="208">
        <v>43531</v>
      </c>
      <c r="C246" s="216"/>
      <c r="D246" s="204">
        <v>6.98</v>
      </c>
      <c r="E246" s="217" t="s">
        <v>288</v>
      </c>
      <c r="F246" s="218"/>
    </row>
    <row r="247" spans="2:6" ht="22" customHeight="1" x14ac:dyDescent="0.2">
      <c r="B247" s="208">
        <v>43531</v>
      </c>
      <c r="C247" s="216"/>
      <c r="D247" s="204">
        <v>100</v>
      </c>
      <c r="E247" s="217" t="s">
        <v>289</v>
      </c>
      <c r="F247" s="218"/>
    </row>
    <row r="248" spans="2:6" ht="22" customHeight="1" x14ac:dyDescent="0.2">
      <c r="B248" s="208">
        <v>43531</v>
      </c>
      <c r="C248" s="216"/>
      <c r="D248" s="204">
        <v>500</v>
      </c>
      <c r="E248" s="217" t="s">
        <v>290</v>
      </c>
      <c r="F248" s="218"/>
    </row>
    <row r="249" spans="2:6" ht="22" customHeight="1" x14ac:dyDescent="0.2">
      <c r="B249" s="208">
        <v>43534</v>
      </c>
      <c r="C249" s="216"/>
      <c r="D249" s="204">
        <v>200</v>
      </c>
      <c r="E249" s="217" t="s">
        <v>291</v>
      </c>
      <c r="F249" s="218"/>
    </row>
    <row r="250" spans="2:6" ht="22" customHeight="1" x14ac:dyDescent="0.2">
      <c r="B250" s="208">
        <v>43534</v>
      </c>
      <c r="C250" s="216"/>
      <c r="D250" s="204">
        <v>300</v>
      </c>
      <c r="E250" s="217" t="s">
        <v>292</v>
      </c>
      <c r="F250" s="218"/>
    </row>
    <row r="251" spans="2:6" ht="22" customHeight="1" x14ac:dyDescent="0.2">
      <c r="B251" s="208">
        <v>43534</v>
      </c>
      <c r="C251" s="216"/>
      <c r="D251" s="204">
        <v>500</v>
      </c>
      <c r="E251" s="217" t="s">
        <v>293</v>
      </c>
      <c r="F251" s="218"/>
    </row>
    <row r="252" spans="2:6" ht="22" customHeight="1" x14ac:dyDescent="0.2">
      <c r="B252" s="208">
        <v>43535</v>
      </c>
      <c r="C252" s="216"/>
      <c r="D252" s="204">
        <v>0.96</v>
      </c>
      <c r="E252" s="217" t="s">
        <v>294</v>
      </c>
      <c r="F252" s="218"/>
    </row>
    <row r="253" spans="2:6" ht="22" customHeight="1" x14ac:dyDescent="0.2">
      <c r="B253" s="208">
        <v>43535</v>
      </c>
      <c r="C253" s="216"/>
      <c r="D253" s="204">
        <v>1.65</v>
      </c>
      <c r="E253" s="217" t="s">
        <v>295</v>
      </c>
      <c r="F253" s="218"/>
    </row>
    <row r="254" spans="2:6" ht="22" customHeight="1" x14ac:dyDescent="0.2">
      <c r="B254" s="208">
        <v>43535</v>
      </c>
      <c r="C254" s="216"/>
      <c r="D254" s="204">
        <v>300</v>
      </c>
      <c r="E254" s="217" t="s">
        <v>296</v>
      </c>
      <c r="F254" s="218"/>
    </row>
    <row r="255" spans="2:6" ht="22" customHeight="1" x14ac:dyDescent="0.2">
      <c r="B255" s="208">
        <v>43536</v>
      </c>
      <c r="C255" s="216"/>
      <c r="D255" s="204">
        <v>100</v>
      </c>
      <c r="E255" s="217" t="s">
        <v>297</v>
      </c>
      <c r="F255" s="218"/>
    </row>
    <row r="256" spans="2:6" ht="22" customHeight="1" x14ac:dyDescent="0.2">
      <c r="B256" s="208">
        <v>43537</v>
      </c>
      <c r="C256" s="216"/>
      <c r="D256" s="204">
        <v>0.4</v>
      </c>
      <c r="E256" s="217" t="s">
        <v>298</v>
      </c>
      <c r="F256" s="218"/>
    </row>
    <row r="257" spans="2:6" ht="22" customHeight="1" x14ac:dyDescent="0.2">
      <c r="B257" s="208">
        <v>43537</v>
      </c>
      <c r="C257" s="216"/>
      <c r="D257" s="204">
        <v>0.44</v>
      </c>
      <c r="E257" s="217" t="s">
        <v>299</v>
      </c>
      <c r="F257" s="218"/>
    </row>
    <row r="258" spans="2:6" ht="22" customHeight="1" x14ac:dyDescent="0.2">
      <c r="B258" s="208">
        <v>43537</v>
      </c>
      <c r="C258" s="216"/>
      <c r="D258" s="204">
        <v>0.45</v>
      </c>
      <c r="E258" s="217" t="s">
        <v>300</v>
      </c>
      <c r="F258" s="218"/>
    </row>
    <row r="259" spans="2:6" ht="22" customHeight="1" x14ac:dyDescent="0.2">
      <c r="B259" s="208">
        <v>43537</v>
      </c>
      <c r="C259" s="216"/>
      <c r="D259" s="204">
        <v>0.64</v>
      </c>
      <c r="E259" s="217" t="s">
        <v>299</v>
      </c>
      <c r="F259" s="218"/>
    </row>
    <row r="260" spans="2:6" ht="22" customHeight="1" x14ac:dyDescent="0.2">
      <c r="B260" s="208">
        <v>43537</v>
      </c>
      <c r="C260" s="216"/>
      <c r="D260" s="204">
        <v>0.75</v>
      </c>
      <c r="E260" s="217" t="s">
        <v>301</v>
      </c>
      <c r="F260" s="218"/>
    </row>
    <row r="261" spans="2:6" ht="22" customHeight="1" x14ac:dyDescent="0.2">
      <c r="B261" s="208">
        <v>43537</v>
      </c>
      <c r="C261" s="216"/>
      <c r="D261" s="204">
        <v>0.8</v>
      </c>
      <c r="E261" s="217" t="s">
        <v>302</v>
      </c>
      <c r="F261" s="218"/>
    </row>
    <row r="262" spans="2:6" ht="22" customHeight="1" x14ac:dyDescent="0.2">
      <c r="B262" s="208">
        <v>43538</v>
      </c>
      <c r="C262" s="216"/>
      <c r="D262" s="204">
        <v>0.02</v>
      </c>
      <c r="E262" s="217" t="s">
        <v>303</v>
      </c>
      <c r="F262" s="218"/>
    </row>
    <row r="263" spans="2:6" ht="22" customHeight="1" x14ac:dyDescent="0.2">
      <c r="B263" s="208">
        <v>43538</v>
      </c>
      <c r="C263" s="216"/>
      <c r="D263" s="204">
        <v>0.04</v>
      </c>
      <c r="E263" s="217" t="s">
        <v>304</v>
      </c>
      <c r="F263" s="218"/>
    </row>
    <row r="264" spans="2:6" ht="22" customHeight="1" x14ac:dyDescent="0.2">
      <c r="B264" s="208">
        <v>43538</v>
      </c>
      <c r="C264" s="216"/>
      <c r="D264" s="204">
        <v>0.11</v>
      </c>
      <c r="E264" s="217" t="s">
        <v>305</v>
      </c>
      <c r="F264" s="218"/>
    </row>
    <row r="265" spans="2:6" ht="22" customHeight="1" x14ac:dyDescent="0.2">
      <c r="B265" s="208">
        <v>43538</v>
      </c>
      <c r="C265" s="216"/>
      <c r="D265" s="204">
        <v>0.19</v>
      </c>
      <c r="E265" s="217" t="s">
        <v>306</v>
      </c>
      <c r="F265" s="218"/>
    </row>
    <row r="266" spans="2:6" ht="22" customHeight="1" x14ac:dyDescent="0.2">
      <c r="B266" s="208">
        <v>43538</v>
      </c>
      <c r="C266" s="216"/>
      <c r="D266" s="204">
        <v>0.51</v>
      </c>
      <c r="E266" s="217" t="s">
        <v>307</v>
      </c>
      <c r="F266" s="218"/>
    </row>
    <row r="267" spans="2:6" ht="22" customHeight="1" x14ac:dyDescent="0.2">
      <c r="B267" s="208">
        <v>43538</v>
      </c>
      <c r="C267" s="216"/>
      <c r="D267" s="204">
        <v>0.53</v>
      </c>
      <c r="E267" s="217" t="s">
        <v>308</v>
      </c>
      <c r="F267" s="218"/>
    </row>
    <row r="268" spans="2:6" ht="22" customHeight="1" x14ac:dyDescent="0.2">
      <c r="B268" s="208">
        <v>43538</v>
      </c>
      <c r="C268" s="216"/>
      <c r="D268" s="204">
        <v>0.93</v>
      </c>
      <c r="E268" s="217" t="s">
        <v>309</v>
      </c>
      <c r="F268" s="218"/>
    </row>
    <row r="269" spans="2:6" ht="22" customHeight="1" x14ac:dyDescent="0.2">
      <c r="B269" s="208">
        <v>43538</v>
      </c>
      <c r="C269" s="216"/>
      <c r="D269" s="204">
        <v>60.92</v>
      </c>
      <c r="E269" s="217" t="s">
        <v>310</v>
      </c>
      <c r="F269" s="218"/>
    </row>
    <row r="270" spans="2:6" ht="22" customHeight="1" x14ac:dyDescent="0.2">
      <c r="B270" s="208">
        <v>43538</v>
      </c>
      <c r="C270" s="216"/>
      <c r="D270" s="204">
        <v>67.680000000000007</v>
      </c>
      <c r="E270" s="217" t="s">
        <v>311</v>
      </c>
      <c r="F270" s="218"/>
    </row>
    <row r="271" spans="2:6" ht="22" customHeight="1" x14ac:dyDescent="0.2">
      <c r="B271" s="208">
        <v>43539</v>
      </c>
      <c r="C271" s="216"/>
      <c r="D271" s="204">
        <v>0.62</v>
      </c>
      <c r="E271" s="217" t="s">
        <v>312</v>
      </c>
      <c r="F271" s="218"/>
    </row>
    <row r="272" spans="2:6" ht="22" customHeight="1" x14ac:dyDescent="0.2">
      <c r="B272" s="208">
        <v>43539</v>
      </c>
      <c r="C272" s="216"/>
      <c r="D272" s="204">
        <v>0.73</v>
      </c>
      <c r="E272" s="217" t="s">
        <v>313</v>
      </c>
      <c r="F272" s="218"/>
    </row>
    <row r="273" spans="2:6" ht="22" customHeight="1" x14ac:dyDescent="0.2">
      <c r="B273" s="208">
        <v>43539</v>
      </c>
      <c r="C273" s="216"/>
      <c r="D273" s="204">
        <v>0.84</v>
      </c>
      <c r="E273" s="217" t="s">
        <v>314</v>
      </c>
      <c r="F273" s="218"/>
    </row>
    <row r="274" spans="2:6" ht="22" customHeight="1" x14ac:dyDescent="0.2">
      <c r="B274" s="208">
        <v>43539</v>
      </c>
      <c r="C274" s="216"/>
      <c r="D274" s="204">
        <v>0.86</v>
      </c>
      <c r="E274" s="217" t="s">
        <v>315</v>
      </c>
      <c r="F274" s="218"/>
    </row>
    <row r="275" spans="2:6" ht="22" customHeight="1" x14ac:dyDescent="0.2">
      <c r="B275" s="208">
        <v>43539</v>
      </c>
      <c r="C275" s="216"/>
      <c r="D275" s="204">
        <v>0.98</v>
      </c>
      <c r="E275" s="217" t="s">
        <v>316</v>
      </c>
      <c r="F275" s="218"/>
    </row>
    <row r="276" spans="2:6" ht="22" customHeight="1" x14ac:dyDescent="0.2">
      <c r="B276" s="208">
        <v>43539</v>
      </c>
      <c r="C276" s="216"/>
      <c r="D276" s="204">
        <v>1000</v>
      </c>
      <c r="E276" s="217" t="s">
        <v>317</v>
      </c>
      <c r="F276" s="218"/>
    </row>
    <row r="277" spans="2:6" ht="22" customHeight="1" x14ac:dyDescent="0.2">
      <c r="B277" s="208">
        <v>43541</v>
      </c>
      <c r="C277" s="216"/>
      <c r="D277" s="204">
        <v>0.01</v>
      </c>
      <c r="E277" s="217" t="s">
        <v>318</v>
      </c>
      <c r="F277" s="218"/>
    </row>
    <row r="278" spans="2:6" ht="22" customHeight="1" x14ac:dyDescent="0.2">
      <c r="B278" s="208">
        <v>43541</v>
      </c>
      <c r="C278" s="216"/>
      <c r="D278" s="204">
        <v>0.02</v>
      </c>
      <c r="E278" s="217" t="s">
        <v>319</v>
      </c>
      <c r="F278" s="218"/>
    </row>
    <row r="279" spans="2:6" ht="22" customHeight="1" x14ac:dyDescent="0.2">
      <c r="B279" s="208">
        <v>43541</v>
      </c>
      <c r="C279" s="216"/>
      <c r="D279" s="204">
        <v>0.44</v>
      </c>
      <c r="E279" s="217" t="s">
        <v>320</v>
      </c>
      <c r="F279" s="218"/>
    </row>
    <row r="280" spans="2:6" ht="22" customHeight="1" x14ac:dyDescent="0.2">
      <c r="B280" s="208">
        <v>43541</v>
      </c>
      <c r="C280" s="216"/>
      <c r="D280" s="204">
        <v>0.6</v>
      </c>
      <c r="E280" s="217" t="s">
        <v>321</v>
      </c>
      <c r="F280" s="218"/>
    </row>
    <row r="281" spans="2:6" ht="22" customHeight="1" x14ac:dyDescent="0.2">
      <c r="B281" s="208">
        <v>43541</v>
      </c>
      <c r="C281" s="216"/>
      <c r="D281" s="204">
        <v>0.91</v>
      </c>
      <c r="E281" s="217" t="s">
        <v>322</v>
      </c>
      <c r="F281" s="218"/>
    </row>
    <row r="282" spans="2:6" ht="22" customHeight="1" x14ac:dyDescent="0.2">
      <c r="B282" s="208">
        <v>43541</v>
      </c>
      <c r="C282" s="216"/>
      <c r="D282" s="204">
        <v>0.94</v>
      </c>
      <c r="E282" s="217" t="s">
        <v>323</v>
      </c>
      <c r="F282" s="218"/>
    </row>
    <row r="283" spans="2:6" ht="22" customHeight="1" x14ac:dyDescent="0.2">
      <c r="B283" s="208">
        <v>43541</v>
      </c>
      <c r="C283" s="216"/>
      <c r="D283" s="204">
        <v>2.4</v>
      </c>
      <c r="E283" s="217" t="s">
        <v>324</v>
      </c>
      <c r="F283" s="218"/>
    </row>
    <row r="284" spans="2:6" ht="22" customHeight="1" x14ac:dyDescent="0.2">
      <c r="B284" s="208">
        <v>43541</v>
      </c>
      <c r="C284" s="216"/>
      <c r="D284" s="204">
        <v>27.96</v>
      </c>
      <c r="E284" s="217" t="s">
        <v>325</v>
      </c>
      <c r="F284" s="218"/>
    </row>
    <row r="285" spans="2:6" ht="22" customHeight="1" x14ac:dyDescent="0.2">
      <c r="B285" s="208">
        <v>43541</v>
      </c>
      <c r="C285" s="216"/>
      <c r="D285" s="204">
        <v>100.3</v>
      </c>
      <c r="E285" s="217" t="s">
        <v>326</v>
      </c>
      <c r="F285" s="218"/>
    </row>
    <row r="286" spans="2:6" ht="22" customHeight="1" x14ac:dyDescent="0.2">
      <c r="B286" s="208">
        <v>43541</v>
      </c>
      <c r="C286" s="216"/>
      <c r="D286" s="204">
        <v>200</v>
      </c>
      <c r="E286" s="217" t="s">
        <v>327</v>
      </c>
      <c r="F286" s="218"/>
    </row>
    <row r="287" spans="2:6" ht="22" customHeight="1" x14ac:dyDescent="0.2">
      <c r="B287" s="208">
        <v>43541</v>
      </c>
      <c r="C287" s="216"/>
      <c r="D287" s="204">
        <v>300</v>
      </c>
      <c r="E287" s="217" t="s">
        <v>328</v>
      </c>
      <c r="F287" s="218"/>
    </row>
    <row r="288" spans="2:6" ht="22" customHeight="1" x14ac:dyDescent="0.2">
      <c r="B288" s="208">
        <v>43542</v>
      </c>
      <c r="C288" s="216"/>
      <c r="D288" s="204">
        <v>150</v>
      </c>
      <c r="E288" s="217" t="s">
        <v>329</v>
      </c>
      <c r="F288" s="218"/>
    </row>
    <row r="289" spans="2:6" ht="22" customHeight="1" x14ac:dyDescent="0.2">
      <c r="B289" s="208">
        <v>43542</v>
      </c>
      <c r="C289" s="216"/>
      <c r="D289" s="204">
        <v>300</v>
      </c>
      <c r="E289" s="217" t="s">
        <v>330</v>
      </c>
      <c r="F289" s="218"/>
    </row>
    <row r="290" spans="2:6" ht="22" customHeight="1" x14ac:dyDescent="0.2">
      <c r="B290" s="208">
        <v>43543</v>
      </c>
      <c r="C290" s="216"/>
      <c r="D290" s="204">
        <v>0.55000000000000004</v>
      </c>
      <c r="E290" s="217" t="s">
        <v>331</v>
      </c>
      <c r="F290" s="218"/>
    </row>
    <row r="291" spans="2:6" ht="22" customHeight="1" x14ac:dyDescent="0.2">
      <c r="B291" s="208">
        <v>43544</v>
      </c>
      <c r="C291" s="216"/>
      <c r="D291" s="204">
        <v>0.19</v>
      </c>
      <c r="E291" s="217" t="s">
        <v>332</v>
      </c>
      <c r="F291" s="218"/>
    </row>
    <row r="292" spans="2:6" ht="22" customHeight="1" x14ac:dyDescent="0.2">
      <c r="B292" s="208">
        <v>43544</v>
      </c>
      <c r="C292" s="216"/>
      <c r="D292" s="204">
        <v>0.73</v>
      </c>
      <c r="E292" s="217" t="s">
        <v>333</v>
      </c>
      <c r="F292" s="218"/>
    </row>
    <row r="293" spans="2:6" ht="22" customHeight="1" x14ac:dyDescent="0.2">
      <c r="B293" s="208">
        <v>43544</v>
      </c>
      <c r="C293" s="216"/>
      <c r="D293" s="204">
        <v>0.84</v>
      </c>
      <c r="E293" s="217" t="s">
        <v>332</v>
      </c>
      <c r="F293" s="218"/>
    </row>
    <row r="294" spans="2:6" ht="22" customHeight="1" x14ac:dyDescent="0.2">
      <c r="B294" s="208">
        <v>43544</v>
      </c>
      <c r="C294" s="216"/>
      <c r="D294" s="204">
        <v>0.84</v>
      </c>
      <c r="E294" s="217" t="s">
        <v>334</v>
      </c>
      <c r="F294" s="218"/>
    </row>
    <row r="295" spans="2:6" ht="22" customHeight="1" x14ac:dyDescent="0.2">
      <c r="B295" s="208">
        <v>43544</v>
      </c>
      <c r="C295" s="216"/>
      <c r="D295" s="204">
        <v>0.89</v>
      </c>
      <c r="E295" s="217" t="s">
        <v>332</v>
      </c>
      <c r="F295" s="218"/>
    </row>
    <row r="296" spans="2:6" ht="22" customHeight="1" x14ac:dyDescent="0.2">
      <c r="B296" s="208">
        <v>43545</v>
      </c>
      <c r="C296" s="216"/>
      <c r="D296" s="204">
        <v>0.5</v>
      </c>
      <c r="E296" s="217" t="s">
        <v>335</v>
      </c>
      <c r="F296" s="218"/>
    </row>
    <row r="297" spans="2:6" ht="22" customHeight="1" x14ac:dyDescent="0.2">
      <c r="B297" s="208">
        <v>43545</v>
      </c>
      <c r="C297" s="216"/>
      <c r="D297" s="204">
        <v>0.7</v>
      </c>
      <c r="E297" s="217" t="s">
        <v>336</v>
      </c>
      <c r="F297" s="218"/>
    </row>
    <row r="298" spans="2:6" ht="22" customHeight="1" x14ac:dyDescent="0.2">
      <c r="B298" s="208">
        <v>43545</v>
      </c>
      <c r="C298" s="216"/>
      <c r="D298" s="204">
        <v>0.83</v>
      </c>
      <c r="E298" s="217" t="s">
        <v>337</v>
      </c>
      <c r="F298" s="218"/>
    </row>
    <row r="299" spans="2:6" ht="22" customHeight="1" x14ac:dyDescent="0.2">
      <c r="B299" s="208">
        <v>43545</v>
      </c>
      <c r="C299" s="216"/>
      <c r="D299" s="204">
        <v>0.86</v>
      </c>
      <c r="E299" s="217" t="s">
        <v>338</v>
      </c>
      <c r="F299" s="218"/>
    </row>
    <row r="300" spans="2:6" ht="22" customHeight="1" x14ac:dyDescent="0.2">
      <c r="B300" s="208">
        <v>43545</v>
      </c>
      <c r="C300" s="216"/>
      <c r="D300" s="204">
        <v>0.9</v>
      </c>
      <c r="E300" s="217" t="s">
        <v>339</v>
      </c>
      <c r="F300" s="218"/>
    </row>
    <row r="301" spans="2:6" ht="22" customHeight="1" x14ac:dyDescent="0.2">
      <c r="B301" s="208">
        <v>43545</v>
      </c>
      <c r="C301" s="216"/>
      <c r="D301" s="204">
        <v>100</v>
      </c>
      <c r="E301" s="217" t="s">
        <v>340</v>
      </c>
      <c r="F301" s="218"/>
    </row>
    <row r="302" spans="2:6" ht="22" customHeight="1" x14ac:dyDescent="0.2">
      <c r="B302" s="208">
        <v>43545</v>
      </c>
      <c r="C302" s="216"/>
      <c r="D302" s="204">
        <v>500</v>
      </c>
      <c r="E302" s="217" t="s">
        <v>341</v>
      </c>
      <c r="F302" s="218"/>
    </row>
    <row r="303" spans="2:6" ht="22" customHeight="1" x14ac:dyDescent="0.2">
      <c r="B303" s="208">
        <v>43545</v>
      </c>
      <c r="C303" s="216"/>
      <c r="D303" s="204">
        <v>1000</v>
      </c>
      <c r="E303" s="217" t="s">
        <v>342</v>
      </c>
      <c r="F303" s="218"/>
    </row>
    <row r="304" spans="2:6" ht="22" customHeight="1" x14ac:dyDescent="0.2">
      <c r="B304" s="208">
        <v>43545</v>
      </c>
      <c r="C304" s="216"/>
      <c r="D304" s="204">
        <v>8500</v>
      </c>
      <c r="E304" s="217" t="s">
        <v>343</v>
      </c>
      <c r="F304" s="218"/>
    </row>
    <row r="305" spans="2:6" ht="22" customHeight="1" x14ac:dyDescent="0.2">
      <c r="B305" s="208">
        <v>43546</v>
      </c>
      <c r="C305" s="216"/>
      <c r="D305" s="204">
        <v>0.01</v>
      </c>
      <c r="E305" s="217" t="s">
        <v>344</v>
      </c>
      <c r="F305" s="218"/>
    </row>
    <row r="306" spans="2:6" ht="22" customHeight="1" x14ac:dyDescent="0.2">
      <c r="B306" s="208">
        <v>43546</v>
      </c>
      <c r="C306" s="216"/>
      <c r="D306" s="204">
        <v>0.14000000000000001</v>
      </c>
      <c r="E306" s="217" t="s">
        <v>344</v>
      </c>
      <c r="F306" s="218"/>
    </row>
    <row r="307" spans="2:6" ht="22" customHeight="1" x14ac:dyDescent="0.2">
      <c r="B307" s="208">
        <v>43546</v>
      </c>
      <c r="C307" s="216"/>
      <c r="D307" s="204">
        <v>0.28999999999999998</v>
      </c>
      <c r="E307" s="217" t="s">
        <v>345</v>
      </c>
      <c r="F307" s="218"/>
    </row>
    <row r="308" spans="2:6" ht="22" customHeight="1" x14ac:dyDescent="0.2">
      <c r="B308" s="208">
        <v>43546</v>
      </c>
      <c r="C308" s="216"/>
      <c r="D308" s="204">
        <v>300</v>
      </c>
      <c r="E308" s="217" t="s">
        <v>346</v>
      </c>
      <c r="F308" s="218"/>
    </row>
    <row r="309" spans="2:6" ht="22" customHeight="1" x14ac:dyDescent="0.2">
      <c r="B309" s="208">
        <v>43546</v>
      </c>
      <c r="C309" s="216"/>
      <c r="D309" s="204">
        <v>600</v>
      </c>
      <c r="E309" s="217" t="s">
        <v>347</v>
      </c>
      <c r="F309" s="218"/>
    </row>
    <row r="310" spans="2:6" ht="22" customHeight="1" x14ac:dyDescent="0.2">
      <c r="B310" s="208">
        <v>43546</v>
      </c>
      <c r="C310" s="216"/>
      <c r="D310" s="204">
        <v>1000</v>
      </c>
      <c r="E310" s="217" t="s">
        <v>348</v>
      </c>
      <c r="F310" s="218"/>
    </row>
    <row r="311" spans="2:6" ht="22" customHeight="1" x14ac:dyDescent="0.2">
      <c r="B311" s="208">
        <v>43546</v>
      </c>
      <c r="C311" s="216"/>
      <c r="D311" s="204">
        <v>1000</v>
      </c>
      <c r="E311" s="217" t="s">
        <v>349</v>
      </c>
      <c r="F311" s="218"/>
    </row>
    <row r="312" spans="2:6" ht="22" customHeight="1" x14ac:dyDescent="0.2">
      <c r="B312" s="208">
        <v>43546</v>
      </c>
      <c r="C312" s="216"/>
      <c r="D312" s="204">
        <v>1000</v>
      </c>
      <c r="E312" s="217" t="s">
        <v>350</v>
      </c>
      <c r="F312" s="218"/>
    </row>
    <row r="313" spans="2:6" ht="22" customHeight="1" x14ac:dyDescent="0.2">
      <c r="B313" s="208">
        <v>43548</v>
      </c>
      <c r="C313" s="216"/>
      <c r="D313" s="204">
        <v>0.05</v>
      </c>
      <c r="E313" s="217" t="s">
        <v>351</v>
      </c>
      <c r="F313" s="218"/>
    </row>
    <row r="314" spans="2:6" ht="22" customHeight="1" x14ac:dyDescent="0.2">
      <c r="B314" s="208">
        <v>43548</v>
      </c>
      <c r="C314" s="216"/>
      <c r="D314" s="204">
        <v>0.13</v>
      </c>
      <c r="E314" s="217" t="s">
        <v>352</v>
      </c>
      <c r="F314" s="218"/>
    </row>
    <row r="315" spans="2:6" ht="22" customHeight="1" x14ac:dyDescent="0.2">
      <c r="B315" s="208">
        <v>43548</v>
      </c>
      <c r="C315" s="216"/>
      <c r="D315" s="204">
        <v>0.41</v>
      </c>
      <c r="E315" s="217" t="s">
        <v>353</v>
      </c>
      <c r="F315" s="218"/>
    </row>
    <row r="316" spans="2:6" ht="22" customHeight="1" x14ac:dyDescent="0.2">
      <c r="B316" s="208">
        <v>43548</v>
      </c>
      <c r="C316" s="216"/>
      <c r="D316" s="204">
        <v>0.47</v>
      </c>
      <c r="E316" s="217" t="s">
        <v>354</v>
      </c>
      <c r="F316" s="218"/>
    </row>
    <row r="317" spans="2:6" ht="22" customHeight="1" x14ac:dyDescent="0.2">
      <c r="B317" s="208">
        <v>43548</v>
      </c>
      <c r="C317" s="216"/>
      <c r="D317" s="204">
        <v>0.51</v>
      </c>
      <c r="E317" s="217" t="s">
        <v>354</v>
      </c>
      <c r="F317" s="218"/>
    </row>
    <row r="318" spans="2:6" ht="22" customHeight="1" x14ac:dyDescent="0.2">
      <c r="B318" s="208">
        <v>43548</v>
      </c>
      <c r="C318" s="216"/>
      <c r="D318" s="204">
        <v>20</v>
      </c>
      <c r="E318" s="217" t="s">
        <v>355</v>
      </c>
      <c r="F318" s="218"/>
    </row>
    <row r="319" spans="2:6" ht="22" customHeight="1" x14ac:dyDescent="0.2">
      <c r="B319" s="208">
        <v>43548</v>
      </c>
      <c r="C319" s="216"/>
      <c r="D319" s="204">
        <v>100</v>
      </c>
      <c r="E319" s="217" t="s">
        <v>356</v>
      </c>
      <c r="F319" s="218"/>
    </row>
    <row r="320" spans="2:6" ht="22" customHeight="1" x14ac:dyDescent="0.2">
      <c r="B320" s="208">
        <v>43548</v>
      </c>
      <c r="C320" s="216"/>
      <c r="D320" s="204">
        <v>100</v>
      </c>
      <c r="E320" s="217" t="s">
        <v>357</v>
      </c>
      <c r="F320" s="218"/>
    </row>
    <row r="321" spans="2:6" ht="22" customHeight="1" x14ac:dyDescent="0.2">
      <c r="B321" s="208">
        <v>43548</v>
      </c>
      <c r="C321" s="216"/>
      <c r="D321" s="204">
        <v>17621.14</v>
      </c>
      <c r="E321" s="217" t="s">
        <v>358</v>
      </c>
      <c r="F321" s="218"/>
    </row>
    <row r="322" spans="2:6" ht="22" customHeight="1" x14ac:dyDescent="0.2">
      <c r="B322" s="208">
        <v>43549</v>
      </c>
      <c r="C322" s="216"/>
      <c r="D322" s="204">
        <v>300</v>
      </c>
      <c r="E322" s="217" t="s">
        <v>359</v>
      </c>
      <c r="F322" s="218"/>
    </row>
    <row r="323" spans="2:6" ht="22" customHeight="1" x14ac:dyDescent="0.2">
      <c r="B323" s="208">
        <v>43550</v>
      </c>
      <c r="C323" s="216"/>
      <c r="D323" s="204">
        <v>1553</v>
      </c>
      <c r="E323" s="217" t="s">
        <v>360</v>
      </c>
      <c r="F323" s="218"/>
    </row>
    <row r="324" spans="2:6" ht="22" customHeight="1" x14ac:dyDescent="0.2">
      <c r="B324" s="208">
        <v>43551</v>
      </c>
      <c r="C324" s="216"/>
      <c r="D324" s="204">
        <v>0.03</v>
      </c>
      <c r="E324" s="217" t="s">
        <v>361</v>
      </c>
      <c r="F324" s="218"/>
    </row>
    <row r="325" spans="2:6" ht="22" customHeight="1" x14ac:dyDescent="0.2">
      <c r="B325" s="208">
        <v>43551</v>
      </c>
      <c r="C325" s="216"/>
      <c r="D325" s="204">
        <v>0.13</v>
      </c>
      <c r="E325" s="217" t="s">
        <v>362</v>
      </c>
      <c r="F325" s="218"/>
    </row>
    <row r="326" spans="2:6" ht="22" customHeight="1" x14ac:dyDescent="0.2">
      <c r="B326" s="208">
        <v>43551</v>
      </c>
      <c r="C326" s="216"/>
      <c r="D326" s="204">
        <v>0.15</v>
      </c>
      <c r="E326" s="217" t="s">
        <v>363</v>
      </c>
      <c r="F326" s="218"/>
    </row>
    <row r="327" spans="2:6" ht="22" customHeight="1" x14ac:dyDescent="0.2">
      <c r="B327" s="208">
        <v>43551</v>
      </c>
      <c r="C327" s="216"/>
      <c r="D327" s="204">
        <v>0.15</v>
      </c>
      <c r="E327" s="217" t="s">
        <v>364</v>
      </c>
      <c r="F327" s="218"/>
    </row>
    <row r="328" spans="2:6" ht="22" customHeight="1" x14ac:dyDescent="0.2">
      <c r="B328" s="208">
        <v>43551</v>
      </c>
      <c r="C328" s="216"/>
      <c r="D328" s="204">
        <v>0.3</v>
      </c>
      <c r="E328" s="217" t="s">
        <v>365</v>
      </c>
      <c r="F328" s="218"/>
    </row>
    <row r="329" spans="2:6" ht="22" customHeight="1" x14ac:dyDescent="0.2">
      <c r="B329" s="208">
        <v>43551</v>
      </c>
      <c r="C329" s="216"/>
      <c r="D329" s="204">
        <v>0.33</v>
      </c>
      <c r="E329" s="217" t="s">
        <v>366</v>
      </c>
      <c r="F329" s="218"/>
    </row>
    <row r="330" spans="2:6" ht="22" customHeight="1" x14ac:dyDescent="0.2">
      <c r="B330" s="208">
        <v>43551</v>
      </c>
      <c r="C330" s="216"/>
      <c r="D330" s="204">
        <v>0.38</v>
      </c>
      <c r="E330" s="217" t="s">
        <v>367</v>
      </c>
      <c r="F330" s="218"/>
    </row>
    <row r="331" spans="2:6" ht="22" customHeight="1" x14ac:dyDescent="0.2">
      <c r="B331" s="208">
        <v>43551</v>
      </c>
      <c r="C331" s="216"/>
      <c r="D331" s="204">
        <v>0.76</v>
      </c>
      <c r="E331" s="217" t="s">
        <v>366</v>
      </c>
      <c r="F331" s="218"/>
    </row>
    <row r="332" spans="2:6" ht="22" customHeight="1" x14ac:dyDescent="0.2">
      <c r="B332" s="208">
        <v>43552</v>
      </c>
      <c r="C332" s="216"/>
      <c r="D332" s="204">
        <v>0.24</v>
      </c>
      <c r="E332" s="217" t="s">
        <v>368</v>
      </c>
      <c r="F332" s="218"/>
    </row>
    <row r="333" spans="2:6" ht="22" customHeight="1" x14ac:dyDescent="0.2">
      <c r="B333" s="208">
        <v>43552</v>
      </c>
      <c r="C333" s="216"/>
      <c r="D333" s="204">
        <v>0.5</v>
      </c>
      <c r="E333" s="217" t="s">
        <v>369</v>
      </c>
      <c r="F333" s="218"/>
    </row>
    <row r="334" spans="2:6" ht="22" customHeight="1" x14ac:dyDescent="0.2">
      <c r="B334" s="208">
        <v>43552</v>
      </c>
      <c r="C334" s="216"/>
      <c r="D334" s="204">
        <v>0.87</v>
      </c>
      <c r="E334" s="217" t="s">
        <v>369</v>
      </c>
      <c r="F334" s="218"/>
    </row>
    <row r="335" spans="2:6" ht="22" customHeight="1" x14ac:dyDescent="0.2">
      <c r="B335" s="208">
        <v>43552</v>
      </c>
      <c r="C335" s="216"/>
      <c r="D335" s="204">
        <v>1000</v>
      </c>
      <c r="E335" s="217" t="s">
        <v>370</v>
      </c>
      <c r="F335" s="218"/>
    </row>
    <row r="336" spans="2:6" ht="22" customHeight="1" x14ac:dyDescent="0.2">
      <c r="B336" s="208">
        <v>43553</v>
      </c>
      <c r="C336" s="216"/>
      <c r="D336" s="204">
        <v>0.2</v>
      </c>
      <c r="E336" s="217" t="s">
        <v>371</v>
      </c>
      <c r="F336" s="218"/>
    </row>
    <row r="337" spans="2:6" ht="22" customHeight="1" x14ac:dyDescent="0.2">
      <c r="B337" s="208">
        <v>43553</v>
      </c>
      <c r="C337" s="216"/>
      <c r="D337" s="204">
        <v>0.26</v>
      </c>
      <c r="E337" s="217" t="s">
        <v>372</v>
      </c>
      <c r="F337" s="218"/>
    </row>
    <row r="338" spans="2:6" ht="22" customHeight="1" x14ac:dyDescent="0.2">
      <c r="B338" s="208">
        <v>43553</v>
      </c>
      <c r="C338" s="216"/>
      <c r="D338" s="204">
        <v>0.49</v>
      </c>
      <c r="E338" s="217" t="s">
        <v>373</v>
      </c>
      <c r="F338" s="218"/>
    </row>
    <row r="339" spans="2:6" ht="22" customHeight="1" x14ac:dyDescent="0.2">
      <c r="B339" s="208">
        <v>43553</v>
      </c>
      <c r="C339" s="216"/>
      <c r="D339" s="204">
        <v>0.5</v>
      </c>
      <c r="E339" s="217" t="s">
        <v>374</v>
      </c>
      <c r="F339" s="218"/>
    </row>
    <row r="340" spans="2:6" ht="22" customHeight="1" x14ac:dyDescent="0.2">
      <c r="B340" s="208">
        <v>43553</v>
      </c>
      <c r="C340" s="216"/>
      <c r="D340" s="204">
        <v>0.75</v>
      </c>
      <c r="E340" s="217" t="s">
        <v>375</v>
      </c>
      <c r="F340" s="218"/>
    </row>
    <row r="341" spans="2:6" ht="22" customHeight="1" x14ac:dyDescent="0.2">
      <c r="B341" s="208">
        <v>43553</v>
      </c>
      <c r="C341" s="216"/>
      <c r="D341" s="204">
        <v>500</v>
      </c>
      <c r="E341" s="217" t="s">
        <v>376</v>
      </c>
      <c r="F341" s="218"/>
    </row>
    <row r="342" spans="2:6" ht="22" customHeight="1" x14ac:dyDescent="0.2">
      <c r="B342" s="208">
        <v>43555</v>
      </c>
      <c r="C342" s="216"/>
      <c r="D342" s="204">
        <v>0.12</v>
      </c>
      <c r="E342" s="217" t="s">
        <v>377</v>
      </c>
      <c r="F342" s="218"/>
    </row>
    <row r="343" spans="2:6" ht="22" customHeight="1" x14ac:dyDescent="0.2">
      <c r="B343" s="208">
        <v>43555</v>
      </c>
      <c r="C343" s="216"/>
      <c r="D343" s="204">
        <v>0.5</v>
      </c>
      <c r="E343" s="217" t="s">
        <v>378</v>
      </c>
      <c r="F343" s="218"/>
    </row>
    <row r="344" spans="2:6" ht="22" customHeight="1" x14ac:dyDescent="0.2">
      <c r="B344" s="208">
        <v>43555</v>
      </c>
      <c r="C344" s="216"/>
      <c r="D344" s="204">
        <v>0.72</v>
      </c>
      <c r="E344" s="217" t="s">
        <v>379</v>
      </c>
      <c r="F344" s="218"/>
    </row>
    <row r="345" spans="2:6" ht="22" customHeight="1" x14ac:dyDescent="0.2">
      <c r="B345" s="208">
        <v>43555</v>
      </c>
      <c r="C345" s="216"/>
      <c r="D345" s="204">
        <v>0.82</v>
      </c>
      <c r="E345" s="217" t="s">
        <v>379</v>
      </c>
      <c r="F345" s="218"/>
    </row>
    <row r="346" spans="2:6" ht="22" customHeight="1" x14ac:dyDescent="0.2">
      <c r="B346" s="208">
        <v>43555</v>
      </c>
      <c r="C346" s="216"/>
      <c r="D346" s="204">
        <v>0.93</v>
      </c>
      <c r="E346" s="217" t="s">
        <v>380</v>
      </c>
      <c r="F346" s="218"/>
    </row>
    <row r="347" spans="2:6" ht="22" customHeight="1" x14ac:dyDescent="0.2">
      <c r="B347" s="208">
        <v>43555</v>
      </c>
      <c r="C347" s="216"/>
      <c r="D347" s="204">
        <v>1.88</v>
      </c>
      <c r="E347" s="217" t="s">
        <v>381</v>
      </c>
      <c r="F347" s="218"/>
    </row>
    <row r="348" spans="2:6" ht="22" customHeight="1" x14ac:dyDescent="0.2">
      <c r="B348" s="208">
        <v>43555</v>
      </c>
      <c r="C348" s="216"/>
      <c r="D348" s="204">
        <v>50.16</v>
      </c>
      <c r="E348" s="217" t="s">
        <v>382</v>
      </c>
      <c r="F348" s="218"/>
    </row>
    <row r="349" spans="2:6" ht="22" customHeight="1" x14ac:dyDescent="0.2">
      <c r="B349" s="208">
        <v>43555</v>
      </c>
      <c r="C349" s="216"/>
      <c r="D349" s="204">
        <v>300</v>
      </c>
      <c r="E349" s="217" t="s">
        <v>383</v>
      </c>
      <c r="F349" s="218"/>
    </row>
  </sheetData>
  <mergeCells count="686">
    <mergeCell ref="E346:F346"/>
    <mergeCell ref="E347:F347"/>
    <mergeCell ref="E348:F348"/>
    <mergeCell ref="E349:F349"/>
    <mergeCell ref="E340:F340"/>
    <mergeCell ref="E341:F341"/>
    <mergeCell ref="E342:F342"/>
    <mergeCell ref="E343:F343"/>
    <mergeCell ref="E344:F344"/>
    <mergeCell ref="E345:F345"/>
    <mergeCell ref="E335:F335"/>
    <mergeCell ref="E336:F336"/>
    <mergeCell ref="E337:F337"/>
    <mergeCell ref="E338:F338"/>
    <mergeCell ref="E339:F339"/>
    <mergeCell ref="E329:F329"/>
    <mergeCell ref="E330:F330"/>
    <mergeCell ref="E331:F331"/>
    <mergeCell ref="E332:F332"/>
    <mergeCell ref="E333:F333"/>
    <mergeCell ref="E334:F334"/>
    <mergeCell ref="E323:F323"/>
    <mergeCell ref="E324:F324"/>
    <mergeCell ref="E325:F325"/>
    <mergeCell ref="E326:F326"/>
    <mergeCell ref="E327:F327"/>
    <mergeCell ref="E328:F328"/>
    <mergeCell ref="E317:F317"/>
    <mergeCell ref="E318:F318"/>
    <mergeCell ref="E319:F319"/>
    <mergeCell ref="E320:F320"/>
    <mergeCell ref="E321:F321"/>
    <mergeCell ref="E322:F322"/>
    <mergeCell ref="E311:F311"/>
    <mergeCell ref="E312:F312"/>
    <mergeCell ref="E313:F313"/>
    <mergeCell ref="E314:F314"/>
    <mergeCell ref="E315:F315"/>
    <mergeCell ref="E316:F316"/>
    <mergeCell ref="E305:F305"/>
    <mergeCell ref="E306:F306"/>
    <mergeCell ref="E307:F307"/>
    <mergeCell ref="E308:F308"/>
    <mergeCell ref="E309:F309"/>
    <mergeCell ref="E310:F310"/>
    <mergeCell ref="E299:F299"/>
    <mergeCell ref="E300:F300"/>
    <mergeCell ref="E301:F301"/>
    <mergeCell ref="E302:F302"/>
    <mergeCell ref="E303:F303"/>
    <mergeCell ref="E304:F304"/>
    <mergeCell ref="E293:F293"/>
    <mergeCell ref="E294:F294"/>
    <mergeCell ref="E295:F295"/>
    <mergeCell ref="E296:F296"/>
    <mergeCell ref="E297:F297"/>
    <mergeCell ref="E298:F298"/>
    <mergeCell ref="E287:F287"/>
    <mergeCell ref="E288:F288"/>
    <mergeCell ref="E289:F289"/>
    <mergeCell ref="E290:F290"/>
    <mergeCell ref="E291:F291"/>
    <mergeCell ref="E292:F292"/>
    <mergeCell ref="E281:F281"/>
    <mergeCell ref="E282:F282"/>
    <mergeCell ref="E283:F283"/>
    <mergeCell ref="E284:F284"/>
    <mergeCell ref="E285:F285"/>
    <mergeCell ref="E286:F286"/>
    <mergeCell ref="E275:F275"/>
    <mergeCell ref="E276:F276"/>
    <mergeCell ref="E277:F277"/>
    <mergeCell ref="E278:F278"/>
    <mergeCell ref="E279:F279"/>
    <mergeCell ref="E280:F280"/>
    <mergeCell ref="E269:F269"/>
    <mergeCell ref="E270:F270"/>
    <mergeCell ref="E271:F271"/>
    <mergeCell ref="E272:F272"/>
    <mergeCell ref="E273:F273"/>
    <mergeCell ref="E274:F274"/>
    <mergeCell ref="E263:F263"/>
    <mergeCell ref="E264:F264"/>
    <mergeCell ref="E265:F265"/>
    <mergeCell ref="E266:F266"/>
    <mergeCell ref="E267:F267"/>
    <mergeCell ref="E268:F268"/>
    <mergeCell ref="E257:F257"/>
    <mergeCell ref="E258:F258"/>
    <mergeCell ref="E259:F259"/>
    <mergeCell ref="E260:F260"/>
    <mergeCell ref="E261:F261"/>
    <mergeCell ref="E262:F262"/>
    <mergeCell ref="E251:F251"/>
    <mergeCell ref="E252:F252"/>
    <mergeCell ref="E253:F253"/>
    <mergeCell ref="E254:F254"/>
    <mergeCell ref="E255:F255"/>
    <mergeCell ref="E256:F256"/>
    <mergeCell ref="E245:F245"/>
    <mergeCell ref="E246:F246"/>
    <mergeCell ref="E247:F247"/>
    <mergeCell ref="E248:F248"/>
    <mergeCell ref="E249:F249"/>
    <mergeCell ref="E250:F250"/>
    <mergeCell ref="E239:F239"/>
    <mergeCell ref="E240:F240"/>
    <mergeCell ref="E241:F241"/>
    <mergeCell ref="E242:F242"/>
    <mergeCell ref="E243:F243"/>
    <mergeCell ref="E244:F244"/>
    <mergeCell ref="E233:F233"/>
    <mergeCell ref="E234:F234"/>
    <mergeCell ref="E235:F235"/>
    <mergeCell ref="E236:F236"/>
    <mergeCell ref="E237:F237"/>
    <mergeCell ref="E238:F238"/>
    <mergeCell ref="E227:F227"/>
    <mergeCell ref="E228:F228"/>
    <mergeCell ref="E229:F229"/>
    <mergeCell ref="E230:F230"/>
    <mergeCell ref="E231:F231"/>
    <mergeCell ref="E232:F232"/>
    <mergeCell ref="E221:F221"/>
    <mergeCell ref="E222:F222"/>
    <mergeCell ref="E223:F223"/>
    <mergeCell ref="E224:F224"/>
    <mergeCell ref="E225:F225"/>
    <mergeCell ref="E226:F226"/>
    <mergeCell ref="E215:F215"/>
    <mergeCell ref="E216:F216"/>
    <mergeCell ref="E217:F217"/>
    <mergeCell ref="E218:F218"/>
    <mergeCell ref="E219:F219"/>
    <mergeCell ref="E220:F220"/>
    <mergeCell ref="E209:F209"/>
    <mergeCell ref="E210:F210"/>
    <mergeCell ref="E211:F211"/>
    <mergeCell ref="E212:F212"/>
    <mergeCell ref="E213:F213"/>
    <mergeCell ref="E214:F214"/>
    <mergeCell ref="E204:F204"/>
    <mergeCell ref="E205:F205"/>
    <mergeCell ref="E206:F206"/>
    <mergeCell ref="E207:F207"/>
    <mergeCell ref="E208:F208"/>
    <mergeCell ref="E198:F198"/>
    <mergeCell ref="E199:F199"/>
    <mergeCell ref="E200:F200"/>
    <mergeCell ref="E201:F201"/>
    <mergeCell ref="E202:F202"/>
    <mergeCell ref="E203:F203"/>
    <mergeCell ref="E192:F192"/>
    <mergeCell ref="E193:F193"/>
    <mergeCell ref="E194:F194"/>
    <mergeCell ref="E195:F195"/>
    <mergeCell ref="E196:F196"/>
    <mergeCell ref="E197:F197"/>
    <mergeCell ref="E186:F186"/>
    <mergeCell ref="E187:F187"/>
    <mergeCell ref="E188:F188"/>
    <mergeCell ref="E189:F189"/>
    <mergeCell ref="E190:F190"/>
    <mergeCell ref="E191:F191"/>
    <mergeCell ref="E180:F180"/>
    <mergeCell ref="E181:F181"/>
    <mergeCell ref="E182:F182"/>
    <mergeCell ref="E183:F183"/>
    <mergeCell ref="E184:F184"/>
    <mergeCell ref="E185:F185"/>
    <mergeCell ref="E174:F174"/>
    <mergeCell ref="E175:F175"/>
    <mergeCell ref="E176:F176"/>
    <mergeCell ref="E177:F177"/>
    <mergeCell ref="E178:F178"/>
    <mergeCell ref="E179:F179"/>
    <mergeCell ref="E168:F168"/>
    <mergeCell ref="E169:F169"/>
    <mergeCell ref="E170:F170"/>
    <mergeCell ref="E171:F171"/>
    <mergeCell ref="E172:F172"/>
    <mergeCell ref="E173:F173"/>
    <mergeCell ref="E162:F162"/>
    <mergeCell ref="E163:F163"/>
    <mergeCell ref="E164:F164"/>
    <mergeCell ref="E165:F165"/>
    <mergeCell ref="E166:F166"/>
    <mergeCell ref="E167:F167"/>
    <mergeCell ref="E156:F156"/>
    <mergeCell ref="E157:F157"/>
    <mergeCell ref="E158:F158"/>
    <mergeCell ref="E159:F159"/>
    <mergeCell ref="E160:F160"/>
    <mergeCell ref="E161:F161"/>
    <mergeCell ref="E150:F150"/>
    <mergeCell ref="E151:F151"/>
    <mergeCell ref="E152:F152"/>
    <mergeCell ref="E153:F153"/>
    <mergeCell ref="E154:F154"/>
    <mergeCell ref="E155:F155"/>
    <mergeCell ref="E144:F144"/>
    <mergeCell ref="E145:F145"/>
    <mergeCell ref="E146:F146"/>
    <mergeCell ref="E147:F147"/>
    <mergeCell ref="E148:F148"/>
    <mergeCell ref="E149:F149"/>
    <mergeCell ref="E138:F138"/>
    <mergeCell ref="E139:F139"/>
    <mergeCell ref="E140:F140"/>
    <mergeCell ref="E141:F141"/>
    <mergeCell ref="E142:F142"/>
    <mergeCell ref="E143:F143"/>
    <mergeCell ref="E132:F132"/>
    <mergeCell ref="E133:F133"/>
    <mergeCell ref="E134:F134"/>
    <mergeCell ref="E135:F135"/>
    <mergeCell ref="E136:F136"/>
    <mergeCell ref="E137:F137"/>
    <mergeCell ref="E126:F126"/>
    <mergeCell ref="E127:F127"/>
    <mergeCell ref="E128:F128"/>
    <mergeCell ref="E129:F129"/>
    <mergeCell ref="E130:F130"/>
    <mergeCell ref="E131:F131"/>
    <mergeCell ref="E120:F120"/>
    <mergeCell ref="E121:F121"/>
    <mergeCell ref="E122:F122"/>
    <mergeCell ref="E123:F123"/>
    <mergeCell ref="E124:F124"/>
    <mergeCell ref="E125:F125"/>
    <mergeCell ref="E116:F116"/>
    <mergeCell ref="E117:F117"/>
    <mergeCell ref="E118:F118"/>
    <mergeCell ref="E119:F119"/>
    <mergeCell ref="E112:F112"/>
    <mergeCell ref="E113:F113"/>
    <mergeCell ref="E114:F114"/>
    <mergeCell ref="E115:F115"/>
    <mergeCell ref="E107:F107"/>
    <mergeCell ref="E108:F108"/>
    <mergeCell ref="E109:F109"/>
    <mergeCell ref="E110:F110"/>
    <mergeCell ref="E111:F111"/>
    <mergeCell ref="E101:F101"/>
    <mergeCell ref="E102:F102"/>
    <mergeCell ref="E103:F103"/>
    <mergeCell ref="E104:F104"/>
    <mergeCell ref="E105:F105"/>
    <mergeCell ref="E106:F106"/>
    <mergeCell ref="E95:F95"/>
    <mergeCell ref="E96:F96"/>
    <mergeCell ref="E97:F97"/>
    <mergeCell ref="E98:F98"/>
    <mergeCell ref="E99:F99"/>
    <mergeCell ref="E100:F100"/>
    <mergeCell ref="E89:F89"/>
    <mergeCell ref="E90:F90"/>
    <mergeCell ref="E91:F91"/>
    <mergeCell ref="E92:F92"/>
    <mergeCell ref="E93:F93"/>
    <mergeCell ref="E94:F94"/>
    <mergeCell ref="E83:F83"/>
    <mergeCell ref="E84:F84"/>
    <mergeCell ref="E85:F85"/>
    <mergeCell ref="E86:F86"/>
    <mergeCell ref="E87:F87"/>
    <mergeCell ref="E88:F88"/>
    <mergeCell ref="E77:F77"/>
    <mergeCell ref="E78:F78"/>
    <mergeCell ref="E79:F79"/>
    <mergeCell ref="E80:F80"/>
    <mergeCell ref="E81:F81"/>
    <mergeCell ref="E82:F82"/>
    <mergeCell ref="E71:F71"/>
    <mergeCell ref="E72:F72"/>
    <mergeCell ref="E73:F73"/>
    <mergeCell ref="E74:F74"/>
    <mergeCell ref="E75:F75"/>
    <mergeCell ref="E76:F76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53:F53"/>
    <mergeCell ref="E54:F54"/>
    <mergeCell ref="E55:F55"/>
    <mergeCell ref="E56:F56"/>
    <mergeCell ref="E57:F57"/>
    <mergeCell ref="E58:F58"/>
    <mergeCell ref="E47:F47"/>
    <mergeCell ref="E48:F48"/>
    <mergeCell ref="E49:F49"/>
    <mergeCell ref="E50:F50"/>
    <mergeCell ref="E51:F51"/>
    <mergeCell ref="E52:F52"/>
    <mergeCell ref="E41:F41"/>
    <mergeCell ref="E42:F42"/>
    <mergeCell ref="E43:F43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E28:F28"/>
    <mergeCell ref="E17:F17"/>
    <mergeCell ref="E18:F18"/>
    <mergeCell ref="E19:F19"/>
    <mergeCell ref="E20:F20"/>
    <mergeCell ref="E21:F21"/>
    <mergeCell ref="E22:F22"/>
    <mergeCell ref="B26:C26"/>
    <mergeCell ref="E7:F7"/>
    <mergeCell ref="E8:F8"/>
    <mergeCell ref="E9:F9"/>
    <mergeCell ref="E10:F10"/>
    <mergeCell ref="E11:F11"/>
    <mergeCell ref="E12:F13"/>
    <mergeCell ref="E14:F14"/>
    <mergeCell ref="E15:F15"/>
    <mergeCell ref="E16:F16"/>
    <mergeCell ref="B32:C32"/>
    <mergeCell ref="B31:C31"/>
    <mergeCell ref="B30:C30"/>
    <mergeCell ref="B29:C29"/>
    <mergeCell ref="B28:C28"/>
    <mergeCell ref="B27:C27"/>
    <mergeCell ref="B38:C38"/>
    <mergeCell ref="B37:C37"/>
    <mergeCell ref="B36:C36"/>
    <mergeCell ref="B35:C35"/>
    <mergeCell ref="B34:C34"/>
    <mergeCell ref="B33:C33"/>
    <mergeCell ref="B44:C44"/>
    <mergeCell ref="B43:C43"/>
    <mergeCell ref="B42:C42"/>
    <mergeCell ref="B41:C41"/>
    <mergeCell ref="B40:C40"/>
    <mergeCell ref="B39:C39"/>
    <mergeCell ref="B50:C50"/>
    <mergeCell ref="B49:C49"/>
    <mergeCell ref="B48:C48"/>
    <mergeCell ref="B47:C47"/>
    <mergeCell ref="B46:C46"/>
    <mergeCell ref="B45:C45"/>
    <mergeCell ref="B56:C56"/>
    <mergeCell ref="B55:C55"/>
    <mergeCell ref="B54:C54"/>
    <mergeCell ref="B53:C53"/>
    <mergeCell ref="B52:C52"/>
    <mergeCell ref="B51:C51"/>
    <mergeCell ref="B62:C62"/>
    <mergeCell ref="B61:C61"/>
    <mergeCell ref="B60:C60"/>
    <mergeCell ref="B59:C59"/>
    <mergeCell ref="B58:C58"/>
    <mergeCell ref="B57:C57"/>
    <mergeCell ref="B68:C68"/>
    <mergeCell ref="B67:C67"/>
    <mergeCell ref="B66:C66"/>
    <mergeCell ref="B65:C65"/>
    <mergeCell ref="B64:C64"/>
    <mergeCell ref="B63:C63"/>
    <mergeCell ref="B74:C74"/>
    <mergeCell ref="B73:C73"/>
    <mergeCell ref="B72:C72"/>
    <mergeCell ref="B71:C71"/>
    <mergeCell ref="B70:C70"/>
    <mergeCell ref="B69:C69"/>
    <mergeCell ref="B80:C80"/>
    <mergeCell ref="B79:C79"/>
    <mergeCell ref="B78:C78"/>
    <mergeCell ref="B77:C77"/>
    <mergeCell ref="B76:C76"/>
    <mergeCell ref="B75:C75"/>
    <mergeCell ref="B86:C86"/>
    <mergeCell ref="B85:C85"/>
    <mergeCell ref="B84:C84"/>
    <mergeCell ref="B83:C83"/>
    <mergeCell ref="B82:C82"/>
    <mergeCell ref="B81:C81"/>
    <mergeCell ref="B92:C92"/>
    <mergeCell ref="B91:C91"/>
    <mergeCell ref="B90:C90"/>
    <mergeCell ref="B89:C89"/>
    <mergeCell ref="B88:C88"/>
    <mergeCell ref="B87:C87"/>
    <mergeCell ref="B98:C98"/>
    <mergeCell ref="B97:C97"/>
    <mergeCell ref="B96:C96"/>
    <mergeCell ref="B95:C95"/>
    <mergeCell ref="B94:C94"/>
    <mergeCell ref="B93:C93"/>
    <mergeCell ref="B104:C104"/>
    <mergeCell ref="B103:C103"/>
    <mergeCell ref="B102:C102"/>
    <mergeCell ref="B101:C101"/>
    <mergeCell ref="B100:C100"/>
    <mergeCell ref="B99:C99"/>
    <mergeCell ref="B110:C110"/>
    <mergeCell ref="B109:C109"/>
    <mergeCell ref="B108:C108"/>
    <mergeCell ref="B107:C107"/>
    <mergeCell ref="B106:C106"/>
    <mergeCell ref="B105:C105"/>
    <mergeCell ref="B113:C113"/>
    <mergeCell ref="B112:C112"/>
    <mergeCell ref="B111:C111"/>
    <mergeCell ref="B117:C117"/>
    <mergeCell ref="B116:C116"/>
    <mergeCell ref="B115:C115"/>
    <mergeCell ref="B114:C114"/>
    <mergeCell ref="B123:C123"/>
    <mergeCell ref="B122:C122"/>
    <mergeCell ref="B121:C121"/>
    <mergeCell ref="B120:C120"/>
    <mergeCell ref="B119:C119"/>
    <mergeCell ref="B118:C118"/>
    <mergeCell ref="B129:C129"/>
    <mergeCell ref="B128:C128"/>
    <mergeCell ref="B127:C127"/>
    <mergeCell ref="B126:C126"/>
    <mergeCell ref="B125:C125"/>
    <mergeCell ref="B124:C124"/>
    <mergeCell ref="B135:C135"/>
    <mergeCell ref="B134:C134"/>
    <mergeCell ref="B133:C133"/>
    <mergeCell ref="B132:C132"/>
    <mergeCell ref="B131:C131"/>
    <mergeCell ref="B130:C130"/>
    <mergeCell ref="B141:C141"/>
    <mergeCell ref="B140:C140"/>
    <mergeCell ref="B139:C139"/>
    <mergeCell ref="B138:C138"/>
    <mergeCell ref="B137:C137"/>
    <mergeCell ref="B136:C136"/>
    <mergeCell ref="B147:C147"/>
    <mergeCell ref="B146:C146"/>
    <mergeCell ref="B145:C145"/>
    <mergeCell ref="B144:C144"/>
    <mergeCell ref="B143:C143"/>
    <mergeCell ref="B142:C142"/>
    <mergeCell ref="B153:C153"/>
    <mergeCell ref="B152:C152"/>
    <mergeCell ref="B151:C151"/>
    <mergeCell ref="B150:C150"/>
    <mergeCell ref="B149:C149"/>
    <mergeCell ref="B148:C148"/>
    <mergeCell ref="B159:C159"/>
    <mergeCell ref="B158:C158"/>
    <mergeCell ref="B157:C157"/>
    <mergeCell ref="B156:C156"/>
    <mergeCell ref="B155:C155"/>
    <mergeCell ref="B154:C154"/>
    <mergeCell ref="B165:C165"/>
    <mergeCell ref="B164:C164"/>
    <mergeCell ref="B163:C163"/>
    <mergeCell ref="B162:C162"/>
    <mergeCell ref="B161:C161"/>
    <mergeCell ref="B160:C160"/>
    <mergeCell ref="B171:C171"/>
    <mergeCell ref="B170:C170"/>
    <mergeCell ref="B169:C169"/>
    <mergeCell ref="B168:C168"/>
    <mergeCell ref="B167:C167"/>
    <mergeCell ref="B166:C166"/>
    <mergeCell ref="B177:C177"/>
    <mergeCell ref="B176:C176"/>
    <mergeCell ref="B175:C175"/>
    <mergeCell ref="B174:C174"/>
    <mergeCell ref="B173:C173"/>
    <mergeCell ref="B172:C172"/>
    <mergeCell ref="B183:C183"/>
    <mergeCell ref="B182:C182"/>
    <mergeCell ref="B181:C181"/>
    <mergeCell ref="B180:C180"/>
    <mergeCell ref="B179:C179"/>
    <mergeCell ref="B178:C178"/>
    <mergeCell ref="B189:C189"/>
    <mergeCell ref="B188:C188"/>
    <mergeCell ref="B187:C187"/>
    <mergeCell ref="B186:C186"/>
    <mergeCell ref="B185:C185"/>
    <mergeCell ref="B184:C184"/>
    <mergeCell ref="B195:C195"/>
    <mergeCell ref="B194:C194"/>
    <mergeCell ref="B193:C193"/>
    <mergeCell ref="B192:C192"/>
    <mergeCell ref="B191:C191"/>
    <mergeCell ref="B190:C190"/>
    <mergeCell ref="B201:C201"/>
    <mergeCell ref="B200:C200"/>
    <mergeCell ref="B199:C199"/>
    <mergeCell ref="B198:C198"/>
    <mergeCell ref="B197:C197"/>
    <mergeCell ref="B196:C196"/>
    <mergeCell ref="B206:C206"/>
    <mergeCell ref="B205:C205"/>
    <mergeCell ref="B204:C204"/>
    <mergeCell ref="B203:C203"/>
    <mergeCell ref="B202:C202"/>
    <mergeCell ref="B212:C212"/>
    <mergeCell ref="B211:C211"/>
    <mergeCell ref="B210:C210"/>
    <mergeCell ref="B209:C209"/>
    <mergeCell ref="B208:C208"/>
    <mergeCell ref="B207:C207"/>
    <mergeCell ref="B218:C218"/>
    <mergeCell ref="B217:C217"/>
    <mergeCell ref="B216:C216"/>
    <mergeCell ref="B215:C215"/>
    <mergeCell ref="B214:C214"/>
    <mergeCell ref="B213:C213"/>
    <mergeCell ref="B224:C224"/>
    <mergeCell ref="B223:C223"/>
    <mergeCell ref="B222:C222"/>
    <mergeCell ref="B221:C221"/>
    <mergeCell ref="B220:C220"/>
    <mergeCell ref="B219:C219"/>
    <mergeCell ref="B230:C230"/>
    <mergeCell ref="B229:C229"/>
    <mergeCell ref="B228:C228"/>
    <mergeCell ref="B227:C227"/>
    <mergeCell ref="B226:C226"/>
    <mergeCell ref="B225:C225"/>
    <mergeCell ref="B236:C236"/>
    <mergeCell ref="B235:C235"/>
    <mergeCell ref="B234:C234"/>
    <mergeCell ref="B233:C233"/>
    <mergeCell ref="B232:C232"/>
    <mergeCell ref="B231:C231"/>
    <mergeCell ref="B242:C242"/>
    <mergeCell ref="B241:C241"/>
    <mergeCell ref="B240:C240"/>
    <mergeCell ref="B239:C239"/>
    <mergeCell ref="B238:C238"/>
    <mergeCell ref="B237:C237"/>
    <mergeCell ref="B248:C248"/>
    <mergeCell ref="B247:C247"/>
    <mergeCell ref="B246:C246"/>
    <mergeCell ref="B245:C245"/>
    <mergeCell ref="B244:C244"/>
    <mergeCell ref="B243:C243"/>
    <mergeCell ref="B254:C254"/>
    <mergeCell ref="B253:C253"/>
    <mergeCell ref="B252:C252"/>
    <mergeCell ref="B251:C251"/>
    <mergeCell ref="B250:C250"/>
    <mergeCell ref="B249:C249"/>
    <mergeCell ref="B260:C260"/>
    <mergeCell ref="B259:C259"/>
    <mergeCell ref="B258:C258"/>
    <mergeCell ref="B257:C257"/>
    <mergeCell ref="B256:C256"/>
    <mergeCell ref="B255:C255"/>
    <mergeCell ref="B266:C266"/>
    <mergeCell ref="B265:C265"/>
    <mergeCell ref="B264:C264"/>
    <mergeCell ref="B263:C263"/>
    <mergeCell ref="B262:C262"/>
    <mergeCell ref="B261:C261"/>
    <mergeCell ref="B272:C272"/>
    <mergeCell ref="B271:C271"/>
    <mergeCell ref="B270:C270"/>
    <mergeCell ref="B269:C269"/>
    <mergeCell ref="B268:C268"/>
    <mergeCell ref="B267:C267"/>
    <mergeCell ref="B278:C278"/>
    <mergeCell ref="B277:C277"/>
    <mergeCell ref="B276:C276"/>
    <mergeCell ref="B275:C275"/>
    <mergeCell ref="B274:C274"/>
    <mergeCell ref="B273:C273"/>
    <mergeCell ref="B284:C284"/>
    <mergeCell ref="B283:C283"/>
    <mergeCell ref="B282:C282"/>
    <mergeCell ref="B281:C281"/>
    <mergeCell ref="B280:C280"/>
    <mergeCell ref="B279:C279"/>
    <mergeCell ref="B290:C290"/>
    <mergeCell ref="B289:C289"/>
    <mergeCell ref="B288:C288"/>
    <mergeCell ref="B287:C287"/>
    <mergeCell ref="B286:C286"/>
    <mergeCell ref="B285:C285"/>
    <mergeCell ref="B296:C296"/>
    <mergeCell ref="B295:C295"/>
    <mergeCell ref="B294:C294"/>
    <mergeCell ref="B293:C293"/>
    <mergeCell ref="B292:C292"/>
    <mergeCell ref="B291:C291"/>
    <mergeCell ref="B302:C302"/>
    <mergeCell ref="B301:C301"/>
    <mergeCell ref="B300:C300"/>
    <mergeCell ref="B299:C299"/>
    <mergeCell ref="B298:C298"/>
    <mergeCell ref="B297:C297"/>
    <mergeCell ref="B308:C308"/>
    <mergeCell ref="B307:C307"/>
    <mergeCell ref="B306:C306"/>
    <mergeCell ref="B305:C305"/>
    <mergeCell ref="B304:C304"/>
    <mergeCell ref="B303:C303"/>
    <mergeCell ref="B314:C314"/>
    <mergeCell ref="B313:C313"/>
    <mergeCell ref="B312:C312"/>
    <mergeCell ref="B311:C311"/>
    <mergeCell ref="B310:C310"/>
    <mergeCell ref="B309:C309"/>
    <mergeCell ref="B320:C320"/>
    <mergeCell ref="B319:C319"/>
    <mergeCell ref="B318:C318"/>
    <mergeCell ref="B317:C317"/>
    <mergeCell ref="B316:C316"/>
    <mergeCell ref="B315:C315"/>
    <mergeCell ref="B326:C326"/>
    <mergeCell ref="B325:C325"/>
    <mergeCell ref="B324:C324"/>
    <mergeCell ref="B323:C323"/>
    <mergeCell ref="B322:C322"/>
    <mergeCell ref="B321:C321"/>
    <mergeCell ref="B332:C332"/>
    <mergeCell ref="B331:C331"/>
    <mergeCell ref="B330:C330"/>
    <mergeCell ref="B329:C329"/>
    <mergeCell ref="B328:C328"/>
    <mergeCell ref="B327:C327"/>
    <mergeCell ref="B337:C337"/>
    <mergeCell ref="B336:C336"/>
    <mergeCell ref="B335:C335"/>
    <mergeCell ref="B334:C334"/>
    <mergeCell ref="B333:C333"/>
    <mergeCell ref="B343:C343"/>
    <mergeCell ref="B342:C342"/>
    <mergeCell ref="B341:C341"/>
    <mergeCell ref="B340:C340"/>
    <mergeCell ref="B339:C339"/>
    <mergeCell ref="B338:C338"/>
    <mergeCell ref="B11:C11"/>
    <mergeCell ref="B10:C10"/>
    <mergeCell ref="B9:C9"/>
    <mergeCell ref="B8:C8"/>
    <mergeCell ref="B349:C349"/>
    <mergeCell ref="B348:C348"/>
    <mergeCell ref="B347:C347"/>
    <mergeCell ref="B346:C346"/>
    <mergeCell ref="B345:C345"/>
    <mergeCell ref="B344:C344"/>
    <mergeCell ref="B18:C18"/>
    <mergeCell ref="B17:C17"/>
    <mergeCell ref="B16:C16"/>
    <mergeCell ref="B15:C15"/>
    <mergeCell ref="B14:C14"/>
    <mergeCell ref="B12:C13"/>
    <mergeCell ref="A2:E2"/>
    <mergeCell ref="D12:D13"/>
    <mergeCell ref="B7:C7"/>
    <mergeCell ref="B25:C25"/>
    <mergeCell ref="B24:C24"/>
    <mergeCell ref="B23:C23"/>
    <mergeCell ref="B22:C22"/>
    <mergeCell ref="B21:C21"/>
    <mergeCell ref="B20:C20"/>
    <mergeCell ref="B19:C19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D93"/>
  <sheetViews>
    <sheetView workbookViewId="0">
      <selection activeCell="C4" sqref="C4"/>
    </sheetView>
  </sheetViews>
  <sheetFormatPr baseColWidth="10" defaultRowHeight="15" x14ac:dyDescent="0.2"/>
  <cols>
    <col min="1" max="1" width="4.83203125" style="89" customWidth="1"/>
    <col min="2" max="2" width="14.5" style="89" customWidth="1"/>
    <col min="3" max="3" width="20.1640625" style="89" customWidth="1"/>
    <col min="4" max="4" width="118" style="89" customWidth="1"/>
    <col min="5" max="16384" width="10.83203125" style="89"/>
  </cols>
  <sheetData>
    <row r="1" spans="1:4" s="48" customFormat="1" ht="16" customHeight="1" x14ac:dyDescent="0.2">
      <c r="A1" s="15"/>
      <c r="B1" s="16"/>
      <c r="C1" s="17"/>
      <c r="D1" s="19"/>
    </row>
    <row r="2" spans="1:4" s="48" customFormat="1" ht="15" customHeight="1" x14ac:dyDescent="0.2">
      <c r="A2" s="186" t="s">
        <v>56</v>
      </c>
      <c r="B2" s="187"/>
      <c r="C2" s="187"/>
      <c r="D2" s="187"/>
    </row>
    <row r="3" spans="1:4" s="48" customFormat="1" ht="18" customHeight="1" thickBot="1" x14ac:dyDescent="0.25">
      <c r="A3" s="20"/>
      <c r="B3" s="21"/>
      <c r="C3" s="22"/>
      <c r="D3" s="21"/>
    </row>
    <row r="4" spans="1:4" s="48" customFormat="1" ht="14" customHeight="1" thickBot="1" x14ac:dyDescent="0.25">
      <c r="A4" s="122"/>
      <c r="B4" s="50" t="s">
        <v>8</v>
      </c>
      <c r="C4" s="123">
        <f>SUM(C7:C1960)</f>
        <v>774810.24999999977</v>
      </c>
      <c r="D4" s="53"/>
    </row>
    <row r="5" spans="1:4" s="48" customFormat="1" ht="13" customHeight="1" thickBot="1" x14ac:dyDescent="0.25">
      <c r="A5" s="125"/>
      <c r="B5" s="230" t="s">
        <v>9</v>
      </c>
      <c r="C5" s="231"/>
      <c r="D5" s="232"/>
    </row>
    <row r="6" spans="1:4" s="48" customFormat="1" ht="21" customHeight="1" x14ac:dyDescent="0.2">
      <c r="A6" s="125"/>
      <c r="B6" s="233" t="s">
        <v>10</v>
      </c>
      <c r="C6" s="234" t="s">
        <v>11</v>
      </c>
      <c r="D6" s="235" t="s">
        <v>12</v>
      </c>
    </row>
    <row r="7" spans="1:4" x14ac:dyDescent="0.2">
      <c r="B7" s="9">
        <v>43470</v>
      </c>
      <c r="C7" s="7">
        <v>96.1</v>
      </c>
      <c r="D7" s="7" t="s">
        <v>385</v>
      </c>
    </row>
    <row r="8" spans="1:4" x14ac:dyDescent="0.2">
      <c r="B8" s="9">
        <v>43470</v>
      </c>
      <c r="C8" s="7">
        <v>194.2</v>
      </c>
      <c r="D8" s="7" t="s">
        <v>386</v>
      </c>
    </row>
    <row r="9" spans="1:4" x14ac:dyDescent="0.2">
      <c r="B9" s="9">
        <v>43470</v>
      </c>
      <c r="C9" s="7">
        <v>581.6</v>
      </c>
      <c r="D9" s="7" t="s">
        <v>387</v>
      </c>
    </row>
    <row r="10" spans="1:4" x14ac:dyDescent="0.2">
      <c r="B10" s="9">
        <v>43470</v>
      </c>
      <c r="C10" s="7">
        <v>1844.9</v>
      </c>
      <c r="D10" s="7" t="s">
        <v>388</v>
      </c>
    </row>
    <row r="11" spans="1:4" x14ac:dyDescent="0.2">
      <c r="B11" s="9">
        <v>43470</v>
      </c>
      <c r="C11" s="7">
        <v>141862.1</v>
      </c>
      <c r="D11" s="7" t="s">
        <v>389</v>
      </c>
    </row>
    <row r="12" spans="1:4" x14ac:dyDescent="0.2">
      <c r="B12" s="9">
        <v>43474</v>
      </c>
      <c r="C12" s="7">
        <v>1405.95</v>
      </c>
      <c r="D12" s="7" t="s">
        <v>390</v>
      </c>
    </row>
    <row r="13" spans="1:4" x14ac:dyDescent="0.2">
      <c r="B13" s="9">
        <v>43474</v>
      </c>
      <c r="C13" s="7">
        <v>1552.6</v>
      </c>
      <c r="D13" s="7" t="s">
        <v>391</v>
      </c>
    </row>
    <row r="14" spans="1:4" x14ac:dyDescent="0.2">
      <c r="B14" s="9">
        <v>43474</v>
      </c>
      <c r="C14" s="7">
        <v>4951.1000000000004</v>
      </c>
      <c r="D14" s="7" t="s">
        <v>392</v>
      </c>
    </row>
    <row r="15" spans="1:4" x14ac:dyDescent="0.2">
      <c r="B15" s="9">
        <v>43475</v>
      </c>
      <c r="C15" s="7">
        <v>1163.2</v>
      </c>
      <c r="D15" s="7" t="s">
        <v>393</v>
      </c>
    </row>
    <row r="16" spans="1:4" x14ac:dyDescent="0.2">
      <c r="B16" s="9">
        <v>43476</v>
      </c>
      <c r="C16" s="7">
        <v>1456.5</v>
      </c>
      <c r="D16" s="7" t="s">
        <v>394</v>
      </c>
    </row>
    <row r="17" spans="2:4" x14ac:dyDescent="0.2">
      <c r="B17" s="9">
        <v>43479</v>
      </c>
      <c r="C17" s="7">
        <v>96.1</v>
      </c>
      <c r="D17" s="7" t="s">
        <v>395</v>
      </c>
    </row>
    <row r="18" spans="2:4" x14ac:dyDescent="0.2">
      <c r="B18" s="9">
        <v>43479</v>
      </c>
      <c r="C18" s="7">
        <v>433.5</v>
      </c>
      <c r="D18" s="7" t="s">
        <v>396</v>
      </c>
    </row>
    <row r="19" spans="2:4" x14ac:dyDescent="0.2">
      <c r="B19" s="9">
        <v>43479</v>
      </c>
      <c r="C19" s="7">
        <v>971</v>
      </c>
      <c r="D19" s="7" t="s">
        <v>397</v>
      </c>
    </row>
    <row r="20" spans="2:4" x14ac:dyDescent="0.2">
      <c r="B20" s="9">
        <v>43479</v>
      </c>
      <c r="C20" s="7">
        <v>4220.3999999999996</v>
      </c>
      <c r="D20" s="7" t="s">
        <v>398</v>
      </c>
    </row>
    <row r="21" spans="2:4" x14ac:dyDescent="0.2">
      <c r="B21" s="9">
        <v>43480</v>
      </c>
      <c r="C21" s="7">
        <v>971</v>
      </c>
      <c r="D21" s="7" t="s">
        <v>399</v>
      </c>
    </row>
    <row r="22" spans="2:4" x14ac:dyDescent="0.2">
      <c r="B22" s="9">
        <v>43481</v>
      </c>
      <c r="C22" s="7">
        <v>4951.1000000000004</v>
      </c>
      <c r="D22" s="7" t="s">
        <v>400</v>
      </c>
    </row>
    <row r="23" spans="2:4" x14ac:dyDescent="0.2">
      <c r="B23" s="9">
        <v>43482</v>
      </c>
      <c r="C23" s="7">
        <v>25430.2</v>
      </c>
      <c r="D23" s="7" t="s">
        <v>401</v>
      </c>
    </row>
    <row r="24" spans="2:4" x14ac:dyDescent="0.2">
      <c r="B24" s="9">
        <v>43483</v>
      </c>
      <c r="C24" s="7">
        <v>11550.9</v>
      </c>
      <c r="D24" s="7" t="s">
        <v>402</v>
      </c>
    </row>
    <row r="25" spans="2:4" x14ac:dyDescent="0.2">
      <c r="B25" s="9">
        <v>43486</v>
      </c>
      <c r="C25" s="7">
        <v>1941</v>
      </c>
      <c r="D25" s="7" t="s">
        <v>403</v>
      </c>
    </row>
    <row r="26" spans="2:4" x14ac:dyDescent="0.2">
      <c r="B26" s="9">
        <v>43486</v>
      </c>
      <c r="C26" s="7">
        <v>1942</v>
      </c>
      <c r="D26" s="7" t="s">
        <v>404</v>
      </c>
    </row>
    <row r="27" spans="2:4" x14ac:dyDescent="0.2">
      <c r="B27" s="9">
        <v>43486</v>
      </c>
      <c r="C27" s="7">
        <v>11343.7</v>
      </c>
      <c r="D27" s="7" t="s">
        <v>405</v>
      </c>
    </row>
    <row r="28" spans="2:4" x14ac:dyDescent="0.2">
      <c r="B28" s="9">
        <v>43487</v>
      </c>
      <c r="C28" s="7">
        <v>2832.38</v>
      </c>
      <c r="D28" s="7" t="s">
        <v>406</v>
      </c>
    </row>
    <row r="29" spans="2:4" x14ac:dyDescent="0.2">
      <c r="B29" s="9">
        <v>43488</v>
      </c>
      <c r="C29" s="7">
        <v>1552.6</v>
      </c>
      <c r="D29" s="7" t="s">
        <v>407</v>
      </c>
    </row>
    <row r="30" spans="2:4" x14ac:dyDescent="0.2">
      <c r="B30" s="9">
        <v>43489</v>
      </c>
      <c r="C30" s="7">
        <v>14565</v>
      </c>
      <c r="D30" s="7" t="s">
        <v>408</v>
      </c>
    </row>
    <row r="31" spans="2:4" x14ac:dyDescent="0.2">
      <c r="B31" s="9">
        <v>43490</v>
      </c>
      <c r="C31" s="7">
        <v>8202.9500000000007</v>
      </c>
      <c r="D31" s="7" t="s">
        <v>409</v>
      </c>
    </row>
    <row r="32" spans="2:4" x14ac:dyDescent="0.2">
      <c r="B32" s="9">
        <v>43493</v>
      </c>
      <c r="C32" s="7">
        <v>96.1</v>
      </c>
      <c r="D32" s="7" t="s">
        <v>410</v>
      </c>
    </row>
    <row r="33" spans="2:4" x14ac:dyDescent="0.2">
      <c r="B33" s="9">
        <v>43493</v>
      </c>
      <c r="C33" s="7">
        <v>581.6</v>
      </c>
      <c r="D33" s="7" t="s">
        <v>411</v>
      </c>
    </row>
    <row r="34" spans="2:4" x14ac:dyDescent="0.2">
      <c r="B34" s="9">
        <v>43493</v>
      </c>
      <c r="C34" s="7">
        <v>5797.84</v>
      </c>
      <c r="D34" s="7" t="s">
        <v>412</v>
      </c>
    </row>
    <row r="35" spans="2:4" x14ac:dyDescent="0.2">
      <c r="B35" s="9">
        <v>43494</v>
      </c>
      <c r="C35" s="7">
        <v>3927.1</v>
      </c>
      <c r="D35" s="7" t="s">
        <v>413</v>
      </c>
    </row>
    <row r="36" spans="2:4" x14ac:dyDescent="0.2">
      <c r="B36" s="9">
        <v>43495</v>
      </c>
      <c r="C36" s="7">
        <v>96.1</v>
      </c>
      <c r="D36" s="7" t="s">
        <v>414</v>
      </c>
    </row>
    <row r="37" spans="2:4" x14ac:dyDescent="0.2">
      <c r="B37" s="9">
        <v>43500</v>
      </c>
      <c r="C37" s="7">
        <v>96.1</v>
      </c>
      <c r="D37" s="7" t="s">
        <v>415</v>
      </c>
    </row>
    <row r="38" spans="2:4" x14ac:dyDescent="0.2">
      <c r="B38" s="9">
        <v>43500</v>
      </c>
      <c r="C38" s="7">
        <v>194.2</v>
      </c>
      <c r="D38" s="7" t="s">
        <v>416</v>
      </c>
    </row>
    <row r="39" spans="2:4" x14ac:dyDescent="0.2">
      <c r="B39" s="9">
        <v>43500</v>
      </c>
      <c r="C39" s="7">
        <v>290.3</v>
      </c>
      <c r="D39" s="7" t="s">
        <v>417</v>
      </c>
    </row>
    <row r="40" spans="2:4" x14ac:dyDescent="0.2">
      <c r="B40" s="9">
        <v>43502</v>
      </c>
      <c r="C40" s="7">
        <v>2181.75</v>
      </c>
      <c r="D40" s="7" t="s">
        <v>418</v>
      </c>
    </row>
    <row r="41" spans="2:4" x14ac:dyDescent="0.2">
      <c r="B41" s="9">
        <v>43503</v>
      </c>
      <c r="C41" s="7">
        <v>2038.1</v>
      </c>
      <c r="D41" s="7" t="s">
        <v>419</v>
      </c>
    </row>
    <row r="42" spans="2:4" x14ac:dyDescent="0.2">
      <c r="B42" s="9">
        <v>43504</v>
      </c>
      <c r="C42" s="7">
        <v>34.1</v>
      </c>
      <c r="D42" s="7" t="s">
        <v>420</v>
      </c>
    </row>
    <row r="43" spans="2:4" x14ac:dyDescent="0.2">
      <c r="B43" s="9">
        <v>43507</v>
      </c>
      <c r="C43" s="7">
        <v>3297.4</v>
      </c>
      <c r="D43" s="7" t="s">
        <v>421</v>
      </c>
    </row>
    <row r="44" spans="2:4" x14ac:dyDescent="0.2">
      <c r="B44" s="9">
        <v>43507</v>
      </c>
      <c r="C44" s="7">
        <v>12228.6</v>
      </c>
      <c r="D44" s="7" t="s">
        <v>422</v>
      </c>
    </row>
    <row r="45" spans="2:4" x14ac:dyDescent="0.2">
      <c r="B45" s="9">
        <v>43507</v>
      </c>
      <c r="C45" s="7">
        <v>18727.3</v>
      </c>
      <c r="D45" s="7" t="s">
        <v>423</v>
      </c>
    </row>
    <row r="46" spans="2:4" x14ac:dyDescent="0.2">
      <c r="B46" s="9">
        <v>43508</v>
      </c>
      <c r="C46" s="7">
        <v>10777.1</v>
      </c>
      <c r="D46" s="7" t="s">
        <v>424</v>
      </c>
    </row>
    <row r="47" spans="2:4" x14ac:dyDescent="0.2">
      <c r="B47" s="9">
        <v>43509</v>
      </c>
      <c r="C47" s="7">
        <v>96.1</v>
      </c>
      <c r="D47" s="7" t="s">
        <v>425</v>
      </c>
    </row>
    <row r="48" spans="2:4" x14ac:dyDescent="0.2">
      <c r="B48" s="9">
        <v>43509</v>
      </c>
      <c r="C48" s="7">
        <v>5093.3</v>
      </c>
      <c r="D48" s="7" t="s">
        <v>426</v>
      </c>
    </row>
    <row r="49" spans="2:4" x14ac:dyDescent="0.2">
      <c r="B49" s="9">
        <v>43510</v>
      </c>
      <c r="C49" s="7">
        <v>1305.4000000000001</v>
      </c>
      <c r="D49" s="7" t="s">
        <v>427</v>
      </c>
    </row>
    <row r="50" spans="2:4" x14ac:dyDescent="0.2">
      <c r="B50" s="9">
        <v>43511</v>
      </c>
      <c r="C50" s="7">
        <v>1552.6</v>
      </c>
      <c r="D50" s="7" t="s">
        <v>428</v>
      </c>
    </row>
    <row r="51" spans="2:4" x14ac:dyDescent="0.2">
      <c r="B51" s="9">
        <v>43514</v>
      </c>
      <c r="C51" s="7">
        <v>1456.5</v>
      </c>
      <c r="D51" s="7" t="s">
        <v>429</v>
      </c>
    </row>
    <row r="52" spans="2:4" x14ac:dyDescent="0.2">
      <c r="B52" s="9">
        <v>43514</v>
      </c>
      <c r="C52" s="7">
        <v>3687.8</v>
      </c>
      <c r="D52" s="7" t="s">
        <v>430</v>
      </c>
    </row>
    <row r="53" spans="2:4" x14ac:dyDescent="0.2">
      <c r="B53" s="9">
        <v>43514</v>
      </c>
      <c r="C53" s="7">
        <v>31264.2</v>
      </c>
      <c r="D53" s="7" t="s">
        <v>431</v>
      </c>
    </row>
    <row r="54" spans="2:4" x14ac:dyDescent="0.2">
      <c r="B54" s="9">
        <v>43515</v>
      </c>
      <c r="C54" s="7">
        <v>2023.1</v>
      </c>
      <c r="D54" s="7" t="s">
        <v>432</v>
      </c>
    </row>
    <row r="55" spans="2:4" x14ac:dyDescent="0.2">
      <c r="B55" s="9">
        <v>43516</v>
      </c>
      <c r="C55" s="7">
        <v>2523.6</v>
      </c>
      <c r="D55" s="7" t="s">
        <v>433</v>
      </c>
    </row>
    <row r="56" spans="2:4" x14ac:dyDescent="0.2">
      <c r="B56" s="9">
        <v>43517</v>
      </c>
      <c r="C56" s="7">
        <v>12137.5</v>
      </c>
      <c r="D56" s="7" t="s">
        <v>434</v>
      </c>
    </row>
    <row r="57" spans="2:4" x14ac:dyDescent="0.2">
      <c r="B57" s="9">
        <v>43518</v>
      </c>
      <c r="C57" s="7">
        <v>2135.1999999999998</v>
      </c>
      <c r="D57" s="7" t="s">
        <v>435</v>
      </c>
    </row>
    <row r="58" spans="2:4" x14ac:dyDescent="0.2">
      <c r="B58" s="9">
        <v>43521</v>
      </c>
      <c r="C58" s="7">
        <v>1067.0999999999999</v>
      </c>
      <c r="D58" s="7" t="s">
        <v>436</v>
      </c>
    </row>
    <row r="59" spans="2:4" x14ac:dyDescent="0.2">
      <c r="B59" s="9">
        <v>43521</v>
      </c>
      <c r="C59" s="7">
        <v>1114.6500000000001</v>
      </c>
      <c r="D59" s="7" t="s">
        <v>437</v>
      </c>
    </row>
    <row r="60" spans="2:4" x14ac:dyDescent="0.2">
      <c r="B60" s="9">
        <v>43522</v>
      </c>
      <c r="C60" s="7">
        <v>17207.09</v>
      </c>
      <c r="D60" s="7" t="s">
        <v>438</v>
      </c>
    </row>
    <row r="61" spans="2:4" x14ac:dyDescent="0.2">
      <c r="B61" s="9">
        <v>43523</v>
      </c>
      <c r="C61" s="7">
        <v>3009.1</v>
      </c>
      <c r="D61" s="7" t="s">
        <v>439</v>
      </c>
    </row>
    <row r="62" spans="2:4" x14ac:dyDescent="0.2">
      <c r="B62" s="9">
        <v>43524</v>
      </c>
      <c r="C62" s="7">
        <v>2038.1</v>
      </c>
      <c r="D62" s="7" t="s">
        <v>440</v>
      </c>
    </row>
    <row r="63" spans="2:4" x14ac:dyDescent="0.2">
      <c r="B63" s="9">
        <v>43525</v>
      </c>
      <c r="C63" s="7">
        <v>3153.3</v>
      </c>
      <c r="D63" s="7" t="s">
        <v>441</v>
      </c>
    </row>
    <row r="64" spans="2:4" x14ac:dyDescent="0.2">
      <c r="B64" s="9">
        <v>43528</v>
      </c>
      <c r="C64" s="7">
        <v>96.1</v>
      </c>
      <c r="D64" s="7" t="s">
        <v>442</v>
      </c>
    </row>
    <row r="65" spans="2:4" x14ac:dyDescent="0.2">
      <c r="B65" s="9">
        <v>43528</v>
      </c>
      <c r="C65" s="7">
        <v>5143.3</v>
      </c>
      <c r="D65" s="7" t="s">
        <v>443</v>
      </c>
    </row>
    <row r="66" spans="2:4" x14ac:dyDescent="0.2">
      <c r="B66" s="9">
        <v>43528</v>
      </c>
      <c r="C66" s="7">
        <v>43839.74</v>
      </c>
      <c r="D66" s="7" t="s">
        <v>444</v>
      </c>
    </row>
    <row r="67" spans="2:4" x14ac:dyDescent="0.2">
      <c r="B67" s="9">
        <v>43529</v>
      </c>
      <c r="C67" s="7">
        <v>13974.4</v>
      </c>
      <c r="D67" s="7" t="s">
        <v>445</v>
      </c>
    </row>
    <row r="68" spans="2:4" x14ac:dyDescent="0.2">
      <c r="B68" s="9">
        <v>43530</v>
      </c>
      <c r="C68" s="7">
        <v>2571.15</v>
      </c>
      <c r="D68" s="7" t="s">
        <v>446</v>
      </c>
    </row>
    <row r="69" spans="2:4" x14ac:dyDescent="0.2">
      <c r="B69" s="9">
        <v>43531</v>
      </c>
      <c r="C69" s="7">
        <v>20573.2</v>
      </c>
      <c r="D69" s="7" t="s">
        <v>447</v>
      </c>
    </row>
    <row r="70" spans="2:4" x14ac:dyDescent="0.2">
      <c r="B70" s="9">
        <v>43535</v>
      </c>
      <c r="C70" s="7">
        <v>192.2</v>
      </c>
      <c r="D70" s="7" t="s">
        <v>448</v>
      </c>
    </row>
    <row r="71" spans="2:4" x14ac:dyDescent="0.2">
      <c r="B71" s="9">
        <v>43535</v>
      </c>
      <c r="C71" s="7">
        <v>1165.2</v>
      </c>
      <c r="D71" s="7" t="s">
        <v>449</v>
      </c>
    </row>
    <row r="72" spans="2:4" x14ac:dyDescent="0.2">
      <c r="B72" s="9">
        <v>43535</v>
      </c>
      <c r="C72" s="7">
        <v>1548.6</v>
      </c>
      <c r="D72" s="7" t="s">
        <v>450</v>
      </c>
    </row>
    <row r="73" spans="2:4" x14ac:dyDescent="0.2">
      <c r="B73" s="9">
        <v>43535</v>
      </c>
      <c r="C73" s="7">
        <v>17089.599999999999</v>
      </c>
      <c r="D73" s="7" t="s">
        <v>451</v>
      </c>
    </row>
    <row r="74" spans="2:4" x14ac:dyDescent="0.2">
      <c r="B74" s="9">
        <v>43536</v>
      </c>
      <c r="C74" s="7">
        <v>1067.0999999999999</v>
      </c>
      <c r="D74" s="7" t="s">
        <v>452</v>
      </c>
    </row>
    <row r="75" spans="2:4" x14ac:dyDescent="0.2">
      <c r="B75" s="9">
        <v>43537</v>
      </c>
      <c r="C75" s="7">
        <v>96.1</v>
      </c>
      <c r="D75" s="7" t="s">
        <v>453</v>
      </c>
    </row>
    <row r="76" spans="2:4" x14ac:dyDescent="0.2">
      <c r="B76" s="9">
        <v>43537</v>
      </c>
      <c r="C76" s="7">
        <v>4215.3999999999996</v>
      </c>
      <c r="D76" s="7" t="s">
        <v>454</v>
      </c>
    </row>
    <row r="77" spans="2:4" x14ac:dyDescent="0.2">
      <c r="B77" s="9">
        <v>43538</v>
      </c>
      <c r="C77" s="7">
        <v>2181.3000000000002</v>
      </c>
      <c r="D77" s="7" t="s">
        <v>455</v>
      </c>
    </row>
    <row r="78" spans="2:4" x14ac:dyDescent="0.2">
      <c r="B78" s="9">
        <v>43539</v>
      </c>
      <c r="C78" s="7">
        <v>1942</v>
      </c>
      <c r="D78" s="7" t="s">
        <v>456</v>
      </c>
    </row>
    <row r="79" spans="2:4" x14ac:dyDescent="0.2">
      <c r="B79" s="9">
        <v>43542</v>
      </c>
      <c r="C79" s="7">
        <v>19029.599999999999</v>
      </c>
      <c r="D79" s="7" t="s">
        <v>457</v>
      </c>
    </row>
    <row r="80" spans="2:4" x14ac:dyDescent="0.2">
      <c r="B80" s="9">
        <v>43542</v>
      </c>
      <c r="C80" s="7">
        <v>20436.099999999999</v>
      </c>
      <c r="D80" s="7" t="s">
        <v>458</v>
      </c>
    </row>
    <row r="81" spans="2:4" x14ac:dyDescent="0.2">
      <c r="B81" s="9">
        <v>43542</v>
      </c>
      <c r="C81" s="7">
        <v>33000</v>
      </c>
      <c r="D81" s="7" t="s">
        <v>459</v>
      </c>
    </row>
    <row r="82" spans="2:4" x14ac:dyDescent="0.2">
      <c r="B82" s="9">
        <v>43543</v>
      </c>
      <c r="C82" s="7">
        <v>1695.9</v>
      </c>
      <c r="D82" s="7" t="s">
        <v>460</v>
      </c>
    </row>
    <row r="83" spans="2:4" x14ac:dyDescent="0.2">
      <c r="B83" s="9">
        <v>43544</v>
      </c>
      <c r="C83" s="7">
        <v>62666.32</v>
      </c>
      <c r="D83" s="7" t="s">
        <v>461</v>
      </c>
    </row>
    <row r="84" spans="2:4" x14ac:dyDescent="0.2">
      <c r="B84" s="9">
        <v>43545</v>
      </c>
      <c r="C84" s="7">
        <v>23924.25</v>
      </c>
      <c r="D84" s="7" t="s">
        <v>462</v>
      </c>
    </row>
    <row r="85" spans="2:4" x14ac:dyDescent="0.2">
      <c r="B85" s="9">
        <v>43546</v>
      </c>
      <c r="C85" s="7">
        <v>25462.080000000002</v>
      </c>
      <c r="D85" s="7" t="s">
        <v>463</v>
      </c>
    </row>
    <row r="86" spans="2:4" x14ac:dyDescent="0.2">
      <c r="B86" s="9">
        <v>43549</v>
      </c>
      <c r="C86" s="7">
        <v>387.4</v>
      </c>
      <c r="D86" s="7" t="s">
        <v>464</v>
      </c>
    </row>
    <row r="87" spans="2:4" x14ac:dyDescent="0.2">
      <c r="B87" s="9">
        <v>43549</v>
      </c>
      <c r="C87" s="7">
        <v>10142.950000000001</v>
      </c>
      <c r="D87" s="7" t="s">
        <v>465</v>
      </c>
    </row>
    <row r="88" spans="2:4" x14ac:dyDescent="0.2">
      <c r="B88" s="9">
        <v>43549</v>
      </c>
      <c r="C88" s="7">
        <v>19242.189999999999</v>
      </c>
      <c r="D88" s="7" t="s">
        <v>466</v>
      </c>
    </row>
    <row r="89" spans="2:4" x14ac:dyDescent="0.2">
      <c r="B89" s="9">
        <v>43550</v>
      </c>
      <c r="C89" s="7">
        <v>16235.09</v>
      </c>
      <c r="D89" s="7" t="s">
        <v>467</v>
      </c>
    </row>
    <row r="90" spans="2:4" x14ac:dyDescent="0.2">
      <c r="B90" s="9">
        <v>43551</v>
      </c>
      <c r="C90" s="7">
        <v>5628.8</v>
      </c>
      <c r="D90" s="7" t="s">
        <v>468</v>
      </c>
    </row>
    <row r="91" spans="2:4" x14ac:dyDescent="0.2">
      <c r="B91" s="9">
        <v>43552</v>
      </c>
      <c r="C91" s="7">
        <v>769.9</v>
      </c>
      <c r="D91" s="7" t="s">
        <v>469</v>
      </c>
    </row>
    <row r="92" spans="2:4" x14ac:dyDescent="0.2">
      <c r="B92" s="9">
        <v>43553</v>
      </c>
      <c r="C92" s="7">
        <v>23153.87</v>
      </c>
      <c r="D92" s="7" t="s">
        <v>470</v>
      </c>
    </row>
    <row r="93" spans="2:4" x14ac:dyDescent="0.2">
      <c r="B93" s="13"/>
      <c r="C93" s="13"/>
    </row>
  </sheetData>
  <mergeCells count="1"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1297"/>
  <sheetViews>
    <sheetView showGridLines="0" zoomScale="90" workbookViewId="0">
      <selection activeCell="C5" sqref="C5"/>
    </sheetView>
  </sheetViews>
  <sheetFormatPr baseColWidth="10" defaultRowHeight="12" customHeight="1" x14ac:dyDescent="0.2"/>
  <cols>
    <col min="1" max="1" width="10.83203125" style="89"/>
    <col min="2" max="2" width="99.83203125" style="89" customWidth="1"/>
    <col min="3" max="3" width="17.5" style="89" customWidth="1"/>
    <col min="4" max="4" width="26.1640625" style="89" customWidth="1"/>
    <col min="5" max="5" width="32.83203125" style="89" customWidth="1"/>
    <col min="6" max="16384" width="10.83203125" style="89"/>
  </cols>
  <sheetData>
    <row r="1" spans="1:5" s="48" customFormat="1" ht="16" customHeight="1" x14ac:dyDescent="0.2">
      <c r="A1" s="15"/>
      <c r="B1" s="16"/>
      <c r="C1" s="17"/>
      <c r="D1" s="18"/>
      <c r="E1" s="19"/>
    </row>
    <row r="2" spans="1:5" s="48" customFormat="1" ht="15" customHeight="1" x14ac:dyDescent="0.2">
      <c r="A2" s="186" t="s">
        <v>57</v>
      </c>
      <c r="B2" s="187"/>
      <c r="C2" s="187"/>
      <c r="D2" s="187"/>
      <c r="E2" s="187"/>
    </row>
    <row r="3" spans="1:5" s="48" customFormat="1" ht="18" customHeight="1" thickBot="1" x14ac:dyDescent="0.25">
      <c r="A3" s="20"/>
      <c r="B3" s="21"/>
      <c r="C3" s="22"/>
      <c r="D3" s="21"/>
      <c r="E3" s="21"/>
    </row>
    <row r="4" spans="1:5" s="48" customFormat="1" ht="14" customHeight="1" thickBot="1" x14ac:dyDescent="0.25">
      <c r="A4" s="122"/>
      <c r="B4" s="50" t="s">
        <v>8</v>
      </c>
      <c r="C4" s="123">
        <f>SUM(C7:C1295)</f>
        <v>664830.45000000007</v>
      </c>
      <c r="D4" s="124"/>
      <c r="E4" s="53"/>
    </row>
    <row r="5" spans="1:5" s="48" customFormat="1" ht="13" customHeight="1" thickBot="1" x14ac:dyDescent="0.25">
      <c r="A5" s="125"/>
      <c r="B5" s="126" t="s">
        <v>9</v>
      </c>
      <c r="C5" s="127"/>
      <c r="D5" s="128"/>
      <c r="E5" s="129"/>
    </row>
    <row r="6" spans="1:5" s="48" customFormat="1" ht="21" customHeight="1" x14ac:dyDescent="0.2">
      <c r="A6" s="122"/>
      <c r="B6" s="73" t="s">
        <v>13</v>
      </c>
      <c r="C6" s="130" t="s">
        <v>11</v>
      </c>
      <c r="D6" s="72" t="s">
        <v>10</v>
      </c>
      <c r="E6" s="72" t="s">
        <v>12</v>
      </c>
    </row>
    <row r="7" spans="1:5" ht="15" x14ac:dyDescent="0.2">
      <c r="B7" s="7" t="s">
        <v>611</v>
      </c>
      <c r="C7" s="7">
        <v>388.8</v>
      </c>
      <c r="D7" s="9">
        <v>43474</v>
      </c>
      <c r="E7" s="75" t="s">
        <v>46</v>
      </c>
    </row>
    <row r="8" spans="1:5" ht="15" x14ac:dyDescent="0.2">
      <c r="B8" s="7" t="s">
        <v>612</v>
      </c>
      <c r="C8" s="7">
        <v>680.4</v>
      </c>
      <c r="D8" s="9">
        <v>43474</v>
      </c>
      <c r="E8" s="75" t="s">
        <v>46</v>
      </c>
    </row>
    <row r="9" spans="1:5" ht="15" x14ac:dyDescent="0.2">
      <c r="B9" s="7" t="s">
        <v>613</v>
      </c>
      <c r="C9" s="7">
        <v>777.6</v>
      </c>
      <c r="D9" s="9">
        <v>43474</v>
      </c>
      <c r="E9" s="75" t="s">
        <v>46</v>
      </c>
    </row>
    <row r="10" spans="1:5" ht="15" x14ac:dyDescent="0.2">
      <c r="B10" s="7" t="s">
        <v>614</v>
      </c>
      <c r="C10" s="7">
        <v>1263.5999999999999</v>
      </c>
      <c r="D10" s="9">
        <v>43474</v>
      </c>
      <c r="E10" s="75" t="s">
        <v>46</v>
      </c>
    </row>
    <row r="11" spans="1:5" ht="15" x14ac:dyDescent="0.2">
      <c r="B11" s="7" t="s">
        <v>615</v>
      </c>
      <c r="C11" s="7">
        <v>2174.36</v>
      </c>
      <c r="D11" s="9">
        <v>43474</v>
      </c>
      <c r="E11" s="75" t="s">
        <v>46</v>
      </c>
    </row>
    <row r="12" spans="1:5" ht="15" x14ac:dyDescent="0.2">
      <c r="B12" s="7" t="s">
        <v>616</v>
      </c>
      <c r="C12" s="7">
        <v>2235.6</v>
      </c>
      <c r="D12" s="9">
        <v>43474</v>
      </c>
      <c r="E12" s="75" t="s">
        <v>46</v>
      </c>
    </row>
    <row r="13" spans="1:5" ht="15" x14ac:dyDescent="0.2">
      <c r="B13" s="7" t="s">
        <v>617</v>
      </c>
      <c r="C13" s="7">
        <v>2430</v>
      </c>
      <c r="D13" s="9">
        <v>43474</v>
      </c>
      <c r="E13" s="75" t="s">
        <v>46</v>
      </c>
    </row>
    <row r="14" spans="1:5" ht="15" x14ac:dyDescent="0.2">
      <c r="B14" s="7" t="s">
        <v>618</v>
      </c>
      <c r="C14" s="7">
        <v>2624.4</v>
      </c>
      <c r="D14" s="9">
        <v>43474</v>
      </c>
      <c r="E14" s="75" t="s">
        <v>46</v>
      </c>
    </row>
    <row r="15" spans="1:5" ht="15" x14ac:dyDescent="0.2">
      <c r="B15" s="7" t="s">
        <v>619</v>
      </c>
      <c r="C15" s="7">
        <v>3576.96</v>
      </c>
      <c r="D15" s="9">
        <v>43474</v>
      </c>
      <c r="E15" s="75" t="s">
        <v>46</v>
      </c>
    </row>
    <row r="16" spans="1:5" ht="15" x14ac:dyDescent="0.2">
      <c r="B16" s="7" t="s">
        <v>620</v>
      </c>
      <c r="C16" s="7">
        <v>5026.21</v>
      </c>
      <c r="D16" s="9">
        <v>43474</v>
      </c>
      <c r="E16" s="75" t="s">
        <v>46</v>
      </c>
    </row>
    <row r="17" spans="2:5" ht="15" x14ac:dyDescent="0.2">
      <c r="B17" s="7" t="s">
        <v>621</v>
      </c>
      <c r="C17" s="7">
        <v>7338.6</v>
      </c>
      <c r="D17" s="9">
        <v>43474</v>
      </c>
      <c r="E17" s="75" t="s">
        <v>46</v>
      </c>
    </row>
    <row r="18" spans="2:5" ht="15" x14ac:dyDescent="0.2">
      <c r="B18" s="7" t="s">
        <v>622</v>
      </c>
      <c r="C18" s="7">
        <v>972</v>
      </c>
      <c r="D18" s="9">
        <v>43475</v>
      </c>
      <c r="E18" s="75" t="s">
        <v>46</v>
      </c>
    </row>
    <row r="19" spans="2:5" ht="15" x14ac:dyDescent="0.2">
      <c r="B19" s="7" t="s">
        <v>623</v>
      </c>
      <c r="C19" s="7">
        <v>1944</v>
      </c>
      <c r="D19" s="9">
        <v>43476</v>
      </c>
      <c r="E19" s="75" t="s">
        <v>46</v>
      </c>
    </row>
    <row r="20" spans="2:5" ht="15" x14ac:dyDescent="0.2">
      <c r="B20" s="7" t="s">
        <v>624</v>
      </c>
      <c r="C20" s="7">
        <v>1069.2</v>
      </c>
      <c r="D20" s="9">
        <v>43479</v>
      </c>
      <c r="E20" s="75" t="s">
        <v>46</v>
      </c>
    </row>
    <row r="21" spans="2:5" ht="15" x14ac:dyDescent="0.2">
      <c r="B21" s="7" t="s">
        <v>625</v>
      </c>
      <c r="C21" s="7">
        <v>1458</v>
      </c>
      <c r="D21" s="9">
        <v>43480</v>
      </c>
      <c r="E21" s="75" t="s">
        <v>46</v>
      </c>
    </row>
    <row r="22" spans="2:5" ht="15" x14ac:dyDescent="0.2">
      <c r="B22" s="7" t="s">
        <v>626</v>
      </c>
      <c r="C22" s="7">
        <v>1069.2</v>
      </c>
      <c r="D22" s="9">
        <v>43481</v>
      </c>
      <c r="E22" s="75" t="s">
        <v>46</v>
      </c>
    </row>
    <row r="23" spans="2:5" ht="15" x14ac:dyDescent="0.2">
      <c r="B23" s="7" t="s">
        <v>627</v>
      </c>
      <c r="C23" s="7">
        <v>39171.599999999999</v>
      </c>
      <c r="D23" s="9">
        <v>43482</v>
      </c>
      <c r="E23" s="75" t="s">
        <v>46</v>
      </c>
    </row>
    <row r="24" spans="2:5" ht="15" x14ac:dyDescent="0.2">
      <c r="B24" s="7" t="s">
        <v>628</v>
      </c>
      <c r="C24" s="7">
        <v>4471.2</v>
      </c>
      <c r="D24" s="9">
        <v>43483</v>
      </c>
      <c r="E24" s="75" t="s">
        <v>46</v>
      </c>
    </row>
    <row r="25" spans="2:5" ht="15" x14ac:dyDescent="0.2">
      <c r="B25" s="7" t="s">
        <v>629</v>
      </c>
      <c r="C25" s="7">
        <v>3265.92</v>
      </c>
      <c r="D25" s="9">
        <v>43486</v>
      </c>
      <c r="E25" s="75" t="s">
        <v>46</v>
      </c>
    </row>
    <row r="26" spans="2:5" ht="15" x14ac:dyDescent="0.2">
      <c r="B26" s="7" t="s">
        <v>630</v>
      </c>
      <c r="C26" s="7">
        <v>4131</v>
      </c>
      <c r="D26" s="9">
        <v>43486</v>
      </c>
      <c r="E26" s="75" t="s">
        <v>46</v>
      </c>
    </row>
    <row r="27" spans="2:5" ht="15" x14ac:dyDescent="0.2">
      <c r="B27" s="7" t="s">
        <v>631</v>
      </c>
      <c r="C27" s="7">
        <v>9201.93</v>
      </c>
      <c r="D27" s="9">
        <v>43486</v>
      </c>
      <c r="E27" s="75" t="s">
        <v>46</v>
      </c>
    </row>
    <row r="28" spans="2:5" ht="15" x14ac:dyDescent="0.2">
      <c r="B28" s="7" t="s">
        <v>632</v>
      </c>
      <c r="C28" s="7">
        <v>4617</v>
      </c>
      <c r="D28" s="9">
        <v>43487</v>
      </c>
      <c r="E28" s="75" t="s">
        <v>46</v>
      </c>
    </row>
    <row r="29" spans="2:5" ht="15" x14ac:dyDescent="0.2">
      <c r="B29" s="7" t="s">
        <v>633</v>
      </c>
      <c r="C29" s="7">
        <v>486</v>
      </c>
      <c r="D29" s="9">
        <v>43488</v>
      </c>
      <c r="E29" s="75" t="s">
        <v>46</v>
      </c>
    </row>
    <row r="30" spans="2:5" ht="15" x14ac:dyDescent="0.2">
      <c r="B30" s="7" t="s">
        <v>634</v>
      </c>
      <c r="C30" s="7">
        <v>10011.6</v>
      </c>
      <c r="D30" s="9">
        <v>43489</v>
      </c>
      <c r="E30" s="75" t="s">
        <v>46</v>
      </c>
    </row>
    <row r="31" spans="2:5" ht="15" x14ac:dyDescent="0.2">
      <c r="B31" s="7" t="s">
        <v>635</v>
      </c>
      <c r="C31" s="7">
        <v>4860</v>
      </c>
      <c r="D31" s="9">
        <v>43490</v>
      </c>
      <c r="E31" s="75" t="s">
        <v>46</v>
      </c>
    </row>
    <row r="32" spans="2:5" ht="15" x14ac:dyDescent="0.2">
      <c r="B32" s="7" t="s">
        <v>636</v>
      </c>
      <c r="C32" s="7">
        <v>583.20000000000005</v>
      </c>
      <c r="D32" s="9">
        <v>43493</v>
      </c>
      <c r="E32" s="75" t="s">
        <v>46</v>
      </c>
    </row>
    <row r="33" spans="2:5" ht="15" x14ac:dyDescent="0.2">
      <c r="B33" s="7" t="s">
        <v>637</v>
      </c>
      <c r="C33" s="7">
        <v>3402</v>
      </c>
      <c r="D33" s="9">
        <v>43493</v>
      </c>
      <c r="E33" s="75" t="s">
        <v>46</v>
      </c>
    </row>
    <row r="34" spans="2:5" ht="15" x14ac:dyDescent="0.2">
      <c r="B34" s="7" t="s">
        <v>638</v>
      </c>
      <c r="C34" s="7">
        <v>16718.400000000001</v>
      </c>
      <c r="D34" s="9">
        <v>43493</v>
      </c>
      <c r="E34" s="75" t="s">
        <v>46</v>
      </c>
    </row>
    <row r="35" spans="2:5" ht="15" x14ac:dyDescent="0.2">
      <c r="B35" s="7" t="s">
        <v>639</v>
      </c>
      <c r="C35" s="7">
        <v>9234</v>
      </c>
      <c r="D35" s="9">
        <v>43494</v>
      </c>
      <c r="E35" s="75" t="s">
        <v>46</v>
      </c>
    </row>
    <row r="36" spans="2:5" ht="15" x14ac:dyDescent="0.2">
      <c r="B36" s="7" t="s">
        <v>640</v>
      </c>
      <c r="C36" s="7">
        <v>291.60000000000002</v>
      </c>
      <c r="D36" s="9">
        <v>43495</v>
      </c>
      <c r="E36" s="75" t="s">
        <v>46</v>
      </c>
    </row>
    <row r="37" spans="2:5" ht="15" x14ac:dyDescent="0.2">
      <c r="B37" s="7" t="s">
        <v>641</v>
      </c>
      <c r="C37" s="7">
        <v>486</v>
      </c>
      <c r="D37" s="9">
        <v>43496</v>
      </c>
      <c r="E37" s="75" t="s">
        <v>46</v>
      </c>
    </row>
    <row r="38" spans="2:5" ht="15" x14ac:dyDescent="0.2">
      <c r="B38" s="7" t="s">
        <v>642</v>
      </c>
      <c r="C38" s="7">
        <v>972</v>
      </c>
      <c r="D38" s="9">
        <v>43497</v>
      </c>
      <c r="E38" s="75" t="s">
        <v>46</v>
      </c>
    </row>
    <row r="39" spans="2:5" ht="15" x14ac:dyDescent="0.2">
      <c r="B39" s="7" t="s">
        <v>643</v>
      </c>
      <c r="C39" s="7">
        <v>972.97</v>
      </c>
      <c r="D39" s="9">
        <v>43500</v>
      </c>
      <c r="E39" s="75" t="s">
        <v>46</v>
      </c>
    </row>
    <row r="40" spans="2:5" ht="15" x14ac:dyDescent="0.2">
      <c r="B40" s="7" t="s">
        <v>644</v>
      </c>
      <c r="C40" s="7">
        <v>2741.04</v>
      </c>
      <c r="D40" s="9">
        <v>43500</v>
      </c>
      <c r="E40" s="75" t="s">
        <v>46</v>
      </c>
    </row>
    <row r="41" spans="2:5" ht="15" x14ac:dyDescent="0.2">
      <c r="B41" s="7" t="s">
        <v>645</v>
      </c>
      <c r="C41" s="7">
        <v>2916</v>
      </c>
      <c r="D41" s="9">
        <v>43500</v>
      </c>
      <c r="E41" s="75" t="s">
        <v>46</v>
      </c>
    </row>
    <row r="42" spans="2:5" ht="15" x14ac:dyDescent="0.2">
      <c r="B42" s="7" t="s">
        <v>646</v>
      </c>
      <c r="C42" s="7">
        <v>633.74</v>
      </c>
      <c r="D42" s="9">
        <v>43501</v>
      </c>
      <c r="E42" s="75" t="s">
        <v>46</v>
      </c>
    </row>
    <row r="43" spans="2:5" ht="15" x14ac:dyDescent="0.2">
      <c r="B43" s="7" t="s">
        <v>647</v>
      </c>
      <c r="C43" s="7">
        <v>3110.4</v>
      </c>
      <c r="D43" s="9">
        <v>43502</v>
      </c>
      <c r="E43" s="75" t="s">
        <v>46</v>
      </c>
    </row>
    <row r="44" spans="2:5" ht="15" x14ac:dyDescent="0.2">
      <c r="B44" s="7" t="s">
        <v>648</v>
      </c>
      <c r="C44" s="7">
        <v>817.45</v>
      </c>
      <c r="D44" s="9">
        <v>43503</v>
      </c>
      <c r="E44" s="75" t="s">
        <v>46</v>
      </c>
    </row>
    <row r="45" spans="2:5" ht="15" x14ac:dyDescent="0.2">
      <c r="B45" s="7" t="s">
        <v>649</v>
      </c>
      <c r="C45" s="7">
        <v>291.60000000000002</v>
      </c>
      <c r="D45" s="9">
        <v>43504</v>
      </c>
      <c r="E45" s="75" t="s">
        <v>46</v>
      </c>
    </row>
    <row r="46" spans="2:5" ht="15" x14ac:dyDescent="0.2">
      <c r="B46" s="7" t="s">
        <v>650</v>
      </c>
      <c r="C46" s="7">
        <v>9403.1299999999992</v>
      </c>
      <c r="D46" s="9">
        <v>43507</v>
      </c>
      <c r="E46" s="75" t="s">
        <v>46</v>
      </c>
    </row>
    <row r="47" spans="2:5" ht="15" x14ac:dyDescent="0.2">
      <c r="B47" s="7" t="s">
        <v>651</v>
      </c>
      <c r="C47" s="7">
        <v>15357.6</v>
      </c>
      <c r="D47" s="9">
        <v>43507</v>
      </c>
      <c r="E47" s="75" t="s">
        <v>46</v>
      </c>
    </row>
    <row r="48" spans="2:5" ht="15" x14ac:dyDescent="0.2">
      <c r="B48" s="7" t="s">
        <v>652</v>
      </c>
      <c r="C48" s="7">
        <v>34556.54</v>
      </c>
      <c r="D48" s="9">
        <v>43507</v>
      </c>
      <c r="E48" s="75" t="s">
        <v>46</v>
      </c>
    </row>
    <row r="49" spans="2:5" ht="15" x14ac:dyDescent="0.2">
      <c r="B49" s="7" t="s">
        <v>653</v>
      </c>
      <c r="C49" s="7">
        <v>2381.4</v>
      </c>
      <c r="D49" s="9">
        <v>43508</v>
      </c>
      <c r="E49" s="75" t="s">
        <v>46</v>
      </c>
    </row>
    <row r="50" spans="2:5" ht="15" x14ac:dyDescent="0.2">
      <c r="B50" s="7" t="s">
        <v>654</v>
      </c>
      <c r="C50" s="7">
        <v>4374</v>
      </c>
      <c r="D50" s="9">
        <v>43509</v>
      </c>
      <c r="E50" s="75" t="s">
        <v>46</v>
      </c>
    </row>
    <row r="51" spans="2:5" ht="15" x14ac:dyDescent="0.2">
      <c r="B51" s="7" t="s">
        <v>655</v>
      </c>
      <c r="C51" s="7">
        <v>3499.2</v>
      </c>
      <c r="D51" s="9">
        <v>43510</v>
      </c>
      <c r="E51" s="75" t="s">
        <v>46</v>
      </c>
    </row>
    <row r="52" spans="2:5" ht="15" x14ac:dyDescent="0.2">
      <c r="B52" s="7" t="s">
        <v>656</v>
      </c>
      <c r="C52" s="7">
        <v>2478.6</v>
      </c>
      <c r="D52" s="9">
        <v>43511</v>
      </c>
      <c r="E52" s="75" t="s">
        <v>46</v>
      </c>
    </row>
    <row r="53" spans="2:5" ht="15" x14ac:dyDescent="0.2">
      <c r="B53" s="7" t="s">
        <v>657</v>
      </c>
      <c r="C53" s="7">
        <v>194.4</v>
      </c>
      <c r="D53" s="9">
        <v>43514</v>
      </c>
      <c r="E53" s="75" t="s">
        <v>46</v>
      </c>
    </row>
    <row r="54" spans="2:5" ht="15" x14ac:dyDescent="0.2">
      <c r="B54" s="7" t="s">
        <v>658</v>
      </c>
      <c r="C54" s="7">
        <v>291.60000000000002</v>
      </c>
      <c r="D54" s="9">
        <v>43514</v>
      </c>
      <c r="E54" s="75" t="s">
        <v>46</v>
      </c>
    </row>
    <row r="55" spans="2:5" ht="15" x14ac:dyDescent="0.2">
      <c r="B55" s="7" t="s">
        <v>659</v>
      </c>
      <c r="C55" s="7">
        <v>6211.08</v>
      </c>
      <c r="D55" s="9">
        <v>43514</v>
      </c>
      <c r="E55" s="75" t="s">
        <v>46</v>
      </c>
    </row>
    <row r="56" spans="2:5" ht="15" x14ac:dyDescent="0.2">
      <c r="B56" s="7" t="s">
        <v>660</v>
      </c>
      <c r="C56" s="7">
        <v>2041.2</v>
      </c>
      <c r="D56" s="9">
        <v>43515</v>
      </c>
      <c r="E56" s="75" t="s">
        <v>46</v>
      </c>
    </row>
    <row r="57" spans="2:5" ht="15" x14ac:dyDescent="0.2">
      <c r="B57" s="7" t="s">
        <v>661</v>
      </c>
      <c r="C57" s="7">
        <v>97.2</v>
      </c>
      <c r="D57" s="9">
        <v>43516</v>
      </c>
      <c r="E57" s="75" t="s">
        <v>46</v>
      </c>
    </row>
    <row r="58" spans="2:5" ht="15" x14ac:dyDescent="0.2">
      <c r="B58" s="7" t="s">
        <v>662</v>
      </c>
      <c r="C58" s="7">
        <v>1415.23</v>
      </c>
      <c r="D58" s="9">
        <v>43517</v>
      </c>
      <c r="E58" s="75" t="s">
        <v>46</v>
      </c>
    </row>
    <row r="59" spans="2:5" ht="15" x14ac:dyDescent="0.2">
      <c r="B59" s="7" t="s">
        <v>663</v>
      </c>
      <c r="C59" s="7">
        <v>923.4</v>
      </c>
      <c r="D59" s="9">
        <v>43518</v>
      </c>
      <c r="E59" s="75" t="s">
        <v>46</v>
      </c>
    </row>
    <row r="60" spans="2:5" ht="15" x14ac:dyDescent="0.2">
      <c r="B60" s="7" t="s">
        <v>664</v>
      </c>
      <c r="C60" s="7">
        <v>2041.2</v>
      </c>
      <c r="D60" s="9">
        <v>43521</v>
      </c>
      <c r="E60" s="75" t="s">
        <v>46</v>
      </c>
    </row>
    <row r="61" spans="2:5" ht="15" x14ac:dyDescent="0.2">
      <c r="B61" s="7" t="s">
        <v>665</v>
      </c>
      <c r="C61" s="7">
        <v>2235.6</v>
      </c>
      <c r="D61" s="9">
        <v>43521</v>
      </c>
      <c r="E61" s="75" t="s">
        <v>46</v>
      </c>
    </row>
    <row r="62" spans="2:5" ht="15" x14ac:dyDescent="0.2">
      <c r="B62" s="7" t="s">
        <v>666</v>
      </c>
      <c r="C62" s="7">
        <v>10983.6</v>
      </c>
      <c r="D62" s="9">
        <v>43521</v>
      </c>
      <c r="E62" s="75" t="s">
        <v>46</v>
      </c>
    </row>
    <row r="63" spans="2:5" ht="15" x14ac:dyDescent="0.2">
      <c r="B63" s="7" t="s">
        <v>667</v>
      </c>
      <c r="C63" s="7">
        <v>229.39</v>
      </c>
      <c r="D63" s="9">
        <v>43522</v>
      </c>
      <c r="E63" s="75" t="s">
        <v>46</v>
      </c>
    </row>
    <row r="64" spans="2:5" ht="15" x14ac:dyDescent="0.2">
      <c r="B64" s="7" t="s">
        <v>668</v>
      </c>
      <c r="C64" s="7">
        <v>851.47</v>
      </c>
      <c r="D64" s="9">
        <v>43523</v>
      </c>
      <c r="E64" s="75" t="s">
        <v>46</v>
      </c>
    </row>
    <row r="65" spans="2:5" ht="15" x14ac:dyDescent="0.2">
      <c r="B65" s="7" t="s">
        <v>669</v>
      </c>
      <c r="C65" s="7">
        <v>417.96</v>
      </c>
      <c r="D65" s="9">
        <v>43524</v>
      </c>
      <c r="E65" s="75" t="s">
        <v>46</v>
      </c>
    </row>
    <row r="66" spans="2:5" ht="15" x14ac:dyDescent="0.2">
      <c r="B66" s="7" t="s">
        <v>670</v>
      </c>
      <c r="C66" s="7">
        <v>194.4</v>
      </c>
      <c r="D66" s="9">
        <v>43525</v>
      </c>
      <c r="E66" s="75" t="s">
        <v>46</v>
      </c>
    </row>
    <row r="67" spans="2:5" ht="15" x14ac:dyDescent="0.2">
      <c r="B67" s="7" t="s">
        <v>671</v>
      </c>
      <c r="C67" s="7">
        <v>583.20000000000005</v>
      </c>
      <c r="D67" s="9">
        <v>43528</v>
      </c>
      <c r="E67" s="75" t="s">
        <v>46</v>
      </c>
    </row>
    <row r="68" spans="2:5" ht="15" x14ac:dyDescent="0.2">
      <c r="B68" s="7" t="s">
        <v>672</v>
      </c>
      <c r="C68" s="7">
        <v>2293.92</v>
      </c>
      <c r="D68" s="9">
        <v>43528</v>
      </c>
      <c r="E68" s="75" t="s">
        <v>46</v>
      </c>
    </row>
    <row r="69" spans="2:5" ht="15" x14ac:dyDescent="0.2">
      <c r="B69" s="7" t="s">
        <v>673</v>
      </c>
      <c r="C69" s="7">
        <v>168567.15</v>
      </c>
      <c r="D69" s="9">
        <v>43528</v>
      </c>
      <c r="E69" s="75" t="s">
        <v>46</v>
      </c>
    </row>
    <row r="70" spans="2:5" ht="15" x14ac:dyDescent="0.2">
      <c r="B70" s="7" t="s">
        <v>674</v>
      </c>
      <c r="C70" s="7">
        <v>48946.02</v>
      </c>
      <c r="D70" s="9">
        <v>43529</v>
      </c>
      <c r="E70" s="75" t="s">
        <v>46</v>
      </c>
    </row>
    <row r="71" spans="2:5" ht="15" x14ac:dyDescent="0.2">
      <c r="B71" s="7" t="s">
        <v>675</v>
      </c>
      <c r="C71" s="7">
        <v>5589</v>
      </c>
      <c r="D71" s="9">
        <v>43530</v>
      </c>
      <c r="E71" s="75" t="s">
        <v>46</v>
      </c>
    </row>
    <row r="72" spans="2:5" ht="15" x14ac:dyDescent="0.2">
      <c r="B72" s="7" t="s">
        <v>676</v>
      </c>
      <c r="C72" s="7">
        <v>6026.4</v>
      </c>
      <c r="D72" s="9">
        <v>43531</v>
      </c>
      <c r="E72" s="75" t="s">
        <v>46</v>
      </c>
    </row>
    <row r="73" spans="2:5" ht="15" x14ac:dyDescent="0.2">
      <c r="B73" s="7" t="s">
        <v>677</v>
      </c>
      <c r="C73" s="7">
        <v>681.37</v>
      </c>
      <c r="D73" s="9">
        <v>43535</v>
      </c>
      <c r="E73" s="75" t="s">
        <v>46</v>
      </c>
    </row>
    <row r="74" spans="2:5" ht="15" x14ac:dyDescent="0.2">
      <c r="B74" s="7" t="s">
        <v>678</v>
      </c>
      <c r="C74" s="7">
        <v>2527.1999999999998</v>
      </c>
      <c r="D74" s="9">
        <v>43535</v>
      </c>
      <c r="E74" s="75" t="s">
        <v>46</v>
      </c>
    </row>
    <row r="75" spans="2:5" ht="15" x14ac:dyDescent="0.2">
      <c r="B75" s="7" t="s">
        <v>679</v>
      </c>
      <c r="C75" s="7">
        <v>6706.8</v>
      </c>
      <c r="D75" s="9">
        <v>43535</v>
      </c>
      <c r="E75" s="75" t="s">
        <v>46</v>
      </c>
    </row>
    <row r="76" spans="2:5" ht="15" x14ac:dyDescent="0.2">
      <c r="B76" s="7" t="s">
        <v>680</v>
      </c>
      <c r="C76" s="7">
        <v>17155.8</v>
      </c>
      <c r="D76" s="9">
        <v>43535</v>
      </c>
      <c r="E76" s="75" t="s">
        <v>46</v>
      </c>
    </row>
    <row r="77" spans="2:5" ht="15" x14ac:dyDescent="0.2">
      <c r="B77" s="7" t="s">
        <v>681</v>
      </c>
      <c r="C77" s="7">
        <v>1749.6</v>
      </c>
      <c r="D77" s="9">
        <v>43536</v>
      </c>
      <c r="E77" s="75" t="s">
        <v>46</v>
      </c>
    </row>
    <row r="78" spans="2:5" ht="15" x14ac:dyDescent="0.2">
      <c r="B78" s="7" t="s">
        <v>682</v>
      </c>
      <c r="C78" s="7">
        <v>4471.2</v>
      </c>
      <c r="D78" s="9">
        <v>43537</v>
      </c>
      <c r="E78" s="75" t="s">
        <v>46</v>
      </c>
    </row>
    <row r="79" spans="2:5" ht="15" x14ac:dyDescent="0.2">
      <c r="B79" s="7" t="s">
        <v>683</v>
      </c>
      <c r="C79" s="7">
        <v>680.4</v>
      </c>
      <c r="D79" s="9">
        <v>43538</v>
      </c>
      <c r="E79" s="75" t="s">
        <v>46</v>
      </c>
    </row>
    <row r="80" spans="2:5" ht="15" x14ac:dyDescent="0.2">
      <c r="B80" s="7" t="s">
        <v>684</v>
      </c>
      <c r="C80" s="7">
        <v>5346</v>
      </c>
      <c r="D80" s="9">
        <v>43539</v>
      </c>
      <c r="E80" s="75" t="s">
        <v>46</v>
      </c>
    </row>
    <row r="81" spans="2:5" ht="15" x14ac:dyDescent="0.2">
      <c r="B81" s="7" t="s">
        <v>685</v>
      </c>
      <c r="C81" s="7">
        <v>5734.8</v>
      </c>
      <c r="D81" s="9">
        <v>43542</v>
      </c>
      <c r="E81" s="75" t="s">
        <v>46</v>
      </c>
    </row>
    <row r="82" spans="2:5" ht="15" x14ac:dyDescent="0.2">
      <c r="B82" s="7" t="s">
        <v>686</v>
      </c>
      <c r="C82" s="7">
        <v>10400.4</v>
      </c>
      <c r="D82" s="9">
        <v>43542</v>
      </c>
      <c r="E82" s="75" t="s">
        <v>46</v>
      </c>
    </row>
    <row r="83" spans="2:5" ht="15" x14ac:dyDescent="0.2">
      <c r="B83" s="7" t="s">
        <v>687</v>
      </c>
      <c r="C83" s="7">
        <v>21967.200000000001</v>
      </c>
      <c r="D83" s="9">
        <v>43542</v>
      </c>
      <c r="E83" s="75" t="s">
        <v>46</v>
      </c>
    </row>
    <row r="84" spans="2:5" ht="15" x14ac:dyDescent="0.2">
      <c r="B84" s="7" t="s">
        <v>688</v>
      </c>
      <c r="C84" s="7">
        <v>13376.66</v>
      </c>
      <c r="D84" s="9">
        <v>43543</v>
      </c>
      <c r="E84" s="75" t="s">
        <v>46</v>
      </c>
    </row>
    <row r="85" spans="2:5" ht="15" x14ac:dyDescent="0.2">
      <c r="B85" s="7" t="s">
        <v>689</v>
      </c>
      <c r="C85" s="7">
        <v>61509.13</v>
      </c>
      <c r="D85" s="9">
        <v>43544</v>
      </c>
      <c r="E85" s="75" t="s">
        <v>46</v>
      </c>
    </row>
    <row r="86" spans="2:5" ht="15" x14ac:dyDescent="0.2">
      <c r="B86" s="7" t="s">
        <v>690</v>
      </c>
      <c r="C86" s="7">
        <v>8022.88</v>
      </c>
      <c r="D86" s="9">
        <v>43545</v>
      </c>
      <c r="E86" s="75" t="s">
        <v>46</v>
      </c>
    </row>
    <row r="87" spans="2:5" ht="15" x14ac:dyDescent="0.2">
      <c r="B87" s="7" t="s">
        <v>691</v>
      </c>
      <c r="C87" s="7">
        <v>7486.34</v>
      </c>
      <c r="D87" s="9">
        <v>43546</v>
      </c>
      <c r="E87" s="75" t="s">
        <v>46</v>
      </c>
    </row>
    <row r="88" spans="2:5" ht="15" x14ac:dyDescent="0.2">
      <c r="B88" s="7" t="s">
        <v>692</v>
      </c>
      <c r="C88" s="7">
        <v>194.4</v>
      </c>
      <c r="D88" s="9">
        <v>43549</v>
      </c>
      <c r="E88" s="75" t="s">
        <v>46</v>
      </c>
    </row>
    <row r="89" spans="2:5" ht="15" x14ac:dyDescent="0.2">
      <c r="B89" s="7" t="s">
        <v>693</v>
      </c>
      <c r="C89" s="7">
        <v>1069.2</v>
      </c>
      <c r="D89" s="9">
        <v>43549</v>
      </c>
      <c r="E89" s="75" t="s">
        <v>46</v>
      </c>
    </row>
    <row r="90" spans="2:5" ht="15" x14ac:dyDescent="0.2">
      <c r="B90" s="7" t="s">
        <v>694</v>
      </c>
      <c r="C90" s="7">
        <v>2916</v>
      </c>
      <c r="D90" s="9">
        <v>43549</v>
      </c>
      <c r="E90" s="75" t="s">
        <v>46</v>
      </c>
    </row>
    <row r="91" spans="2:5" ht="15" x14ac:dyDescent="0.2">
      <c r="B91" s="7" t="s">
        <v>695</v>
      </c>
      <c r="C91" s="7">
        <v>97.2</v>
      </c>
      <c r="D91" s="9">
        <v>43550</v>
      </c>
      <c r="E91" s="75" t="s">
        <v>46</v>
      </c>
    </row>
    <row r="92" spans="2:5" ht="15" x14ac:dyDescent="0.2">
      <c r="B92" s="7" t="s">
        <v>696</v>
      </c>
      <c r="C92" s="7">
        <v>972</v>
      </c>
      <c r="D92" s="9">
        <v>43551</v>
      </c>
      <c r="E92" s="75" t="s">
        <v>46</v>
      </c>
    </row>
    <row r="93" spans="2:5" ht="15" x14ac:dyDescent="0.2">
      <c r="B93" s="7" t="s">
        <v>697</v>
      </c>
      <c r="C93" s="7">
        <v>194.4</v>
      </c>
      <c r="D93" s="9">
        <v>43552</v>
      </c>
      <c r="E93" s="75" t="s">
        <v>46</v>
      </c>
    </row>
    <row r="94" spans="2:5" ht="15" x14ac:dyDescent="0.2">
      <c r="B94" s="7" t="s">
        <v>698</v>
      </c>
      <c r="C94" s="7">
        <v>972</v>
      </c>
      <c r="D94" s="9">
        <v>43553</v>
      </c>
      <c r="E94" s="75" t="s">
        <v>46</v>
      </c>
    </row>
    <row r="95" spans="2:5" ht="15" x14ac:dyDescent="0.2">
      <c r="B95" s="13"/>
      <c r="D95" s="13"/>
    </row>
    <row r="96" spans="2:5" ht="15" x14ac:dyDescent="0.2">
      <c r="B96" s="13"/>
      <c r="D96" s="13"/>
    </row>
    <row r="97" spans="4:4" ht="15" x14ac:dyDescent="0.2">
      <c r="D97" s="116"/>
    </row>
    <row r="98" spans="4:4" ht="15" x14ac:dyDescent="0.2">
      <c r="D98" s="116"/>
    </row>
    <row r="99" spans="4:4" ht="15" x14ac:dyDescent="0.2">
      <c r="D99" s="116"/>
    </row>
    <row r="100" spans="4:4" ht="15" x14ac:dyDescent="0.2">
      <c r="D100" s="116"/>
    </row>
    <row r="101" spans="4:4" ht="15" x14ac:dyDescent="0.2">
      <c r="D101" s="116"/>
    </row>
    <row r="102" spans="4:4" ht="15" x14ac:dyDescent="0.2">
      <c r="D102" s="116"/>
    </row>
    <row r="103" spans="4:4" ht="15" x14ac:dyDescent="0.2">
      <c r="D103" s="116"/>
    </row>
    <row r="104" spans="4:4" ht="15" x14ac:dyDescent="0.2">
      <c r="D104" s="116"/>
    </row>
    <row r="105" spans="4:4" ht="15" x14ac:dyDescent="0.2">
      <c r="D105" s="116"/>
    </row>
    <row r="106" spans="4:4" ht="15" x14ac:dyDescent="0.2">
      <c r="D106" s="116"/>
    </row>
    <row r="107" spans="4:4" ht="15" x14ac:dyDescent="0.2">
      <c r="D107" s="116"/>
    </row>
    <row r="108" spans="4:4" ht="15" x14ac:dyDescent="0.2">
      <c r="D108" s="116"/>
    </row>
    <row r="109" spans="4:4" ht="15" x14ac:dyDescent="0.2">
      <c r="D109" s="116"/>
    </row>
    <row r="110" spans="4:4" ht="15" x14ac:dyDescent="0.2">
      <c r="D110" s="116"/>
    </row>
    <row r="111" spans="4:4" ht="15" x14ac:dyDescent="0.2">
      <c r="D111" s="116"/>
    </row>
    <row r="112" spans="4:4" ht="15" x14ac:dyDescent="0.2">
      <c r="D112" s="116"/>
    </row>
    <row r="113" spans="4:4" ht="15" x14ac:dyDescent="0.2">
      <c r="D113" s="116"/>
    </row>
    <row r="114" spans="4:4" ht="15" x14ac:dyDescent="0.2">
      <c r="D114" s="116"/>
    </row>
    <row r="115" spans="4:4" ht="15" x14ac:dyDescent="0.2">
      <c r="D115" s="116"/>
    </row>
    <row r="116" spans="4:4" ht="15" x14ac:dyDescent="0.2">
      <c r="D116" s="116"/>
    </row>
    <row r="117" spans="4:4" ht="15" x14ac:dyDescent="0.2">
      <c r="D117" s="116"/>
    </row>
    <row r="118" spans="4:4" ht="15" x14ac:dyDescent="0.2">
      <c r="D118" s="116"/>
    </row>
    <row r="119" spans="4:4" ht="15" x14ac:dyDescent="0.2">
      <c r="D119" s="116"/>
    </row>
    <row r="120" spans="4:4" ht="15" x14ac:dyDescent="0.2">
      <c r="D120" s="116"/>
    </row>
    <row r="121" spans="4:4" ht="15" x14ac:dyDescent="0.2">
      <c r="D121" s="116"/>
    </row>
    <row r="122" spans="4:4" ht="15" x14ac:dyDescent="0.2">
      <c r="D122" s="116"/>
    </row>
    <row r="123" spans="4:4" ht="15" x14ac:dyDescent="0.2">
      <c r="D123" s="116"/>
    </row>
    <row r="124" spans="4:4" ht="15" x14ac:dyDescent="0.2">
      <c r="D124" s="116"/>
    </row>
    <row r="125" spans="4:4" ht="15" x14ac:dyDescent="0.2">
      <c r="D125" s="116"/>
    </row>
    <row r="126" spans="4:4" ht="15" x14ac:dyDescent="0.2">
      <c r="D126" s="116"/>
    </row>
    <row r="127" spans="4:4" ht="15" x14ac:dyDescent="0.2">
      <c r="D127" s="116"/>
    </row>
    <row r="128" spans="4:4" ht="15" x14ac:dyDescent="0.2">
      <c r="D128" s="116"/>
    </row>
    <row r="129" spans="4:4" ht="15" x14ac:dyDescent="0.2">
      <c r="D129" s="116"/>
    </row>
    <row r="130" spans="4:4" ht="15" x14ac:dyDescent="0.2">
      <c r="D130" s="116"/>
    </row>
    <row r="131" spans="4:4" ht="15" x14ac:dyDescent="0.2">
      <c r="D131" s="116"/>
    </row>
    <row r="132" spans="4:4" ht="15" x14ac:dyDescent="0.2">
      <c r="D132" s="116"/>
    </row>
    <row r="133" spans="4:4" ht="15" x14ac:dyDescent="0.2">
      <c r="D133" s="116"/>
    </row>
    <row r="134" spans="4:4" ht="15" x14ac:dyDescent="0.2">
      <c r="D134" s="116"/>
    </row>
    <row r="135" spans="4:4" ht="15" x14ac:dyDescent="0.2">
      <c r="D135" s="116"/>
    </row>
    <row r="136" spans="4:4" ht="15" x14ac:dyDescent="0.2">
      <c r="D136" s="116"/>
    </row>
    <row r="137" spans="4:4" ht="15" x14ac:dyDescent="0.2">
      <c r="D137" s="116"/>
    </row>
    <row r="138" spans="4:4" ht="15" x14ac:dyDescent="0.2">
      <c r="D138" s="116"/>
    </row>
    <row r="139" spans="4:4" ht="15" x14ac:dyDescent="0.2">
      <c r="D139" s="116"/>
    </row>
    <row r="140" spans="4:4" ht="15" x14ac:dyDescent="0.2">
      <c r="D140" s="116"/>
    </row>
    <row r="141" spans="4:4" ht="15" x14ac:dyDescent="0.2">
      <c r="D141" s="116"/>
    </row>
    <row r="142" spans="4:4" ht="15" x14ac:dyDescent="0.2">
      <c r="D142" s="116"/>
    </row>
    <row r="143" spans="4:4" ht="15" x14ac:dyDescent="0.2">
      <c r="D143" s="116"/>
    </row>
    <row r="144" spans="4:4" ht="15" x14ac:dyDescent="0.2">
      <c r="D144" s="116"/>
    </row>
    <row r="145" spans="4:4" ht="15" x14ac:dyDescent="0.2">
      <c r="D145" s="116"/>
    </row>
    <row r="146" spans="4:4" ht="15" x14ac:dyDescent="0.2">
      <c r="D146" s="116"/>
    </row>
    <row r="147" spans="4:4" ht="15" x14ac:dyDescent="0.2">
      <c r="D147" s="116"/>
    </row>
    <row r="148" spans="4:4" ht="15" x14ac:dyDescent="0.2">
      <c r="D148" s="116"/>
    </row>
    <row r="149" spans="4:4" ht="15" x14ac:dyDescent="0.2">
      <c r="D149" s="116"/>
    </row>
    <row r="150" spans="4:4" ht="15" x14ac:dyDescent="0.2">
      <c r="D150" s="116"/>
    </row>
    <row r="151" spans="4:4" ht="15" x14ac:dyDescent="0.2">
      <c r="D151" s="116"/>
    </row>
    <row r="152" spans="4:4" ht="15" x14ac:dyDescent="0.2">
      <c r="D152" s="116"/>
    </row>
    <row r="153" spans="4:4" ht="15" x14ac:dyDescent="0.2">
      <c r="D153" s="116"/>
    </row>
    <row r="154" spans="4:4" ht="15" x14ac:dyDescent="0.2">
      <c r="D154" s="116"/>
    </row>
    <row r="155" spans="4:4" ht="15" x14ac:dyDescent="0.2">
      <c r="D155" s="116"/>
    </row>
    <row r="156" spans="4:4" ht="15" x14ac:dyDescent="0.2">
      <c r="D156" s="116"/>
    </row>
    <row r="157" spans="4:4" ht="15" x14ac:dyDescent="0.2">
      <c r="D157" s="116"/>
    </row>
    <row r="158" spans="4:4" ht="15" x14ac:dyDescent="0.2">
      <c r="D158" s="116"/>
    </row>
    <row r="159" spans="4:4" ht="15" x14ac:dyDescent="0.2">
      <c r="D159" s="116"/>
    </row>
    <row r="160" spans="4:4" ht="15" x14ac:dyDescent="0.2">
      <c r="D160" s="116"/>
    </row>
    <row r="161" spans="4:4" ht="15" x14ac:dyDescent="0.2">
      <c r="D161" s="116"/>
    </row>
    <row r="162" spans="4:4" ht="15" x14ac:dyDescent="0.2">
      <c r="D162" s="116"/>
    </row>
    <row r="163" spans="4:4" ht="15" x14ac:dyDescent="0.2">
      <c r="D163" s="116"/>
    </row>
    <row r="164" spans="4:4" ht="15" x14ac:dyDescent="0.2">
      <c r="D164" s="116"/>
    </row>
    <row r="165" spans="4:4" ht="15" x14ac:dyDescent="0.2">
      <c r="D165" s="116"/>
    </row>
    <row r="166" spans="4:4" ht="15" x14ac:dyDescent="0.2">
      <c r="D166" s="116"/>
    </row>
    <row r="167" spans="4:4" ht="15" x14ac:dyDescent="0.2">
      <c r="D167" s="116"/>
    </row>
    <row r="168" spans="4:4" ht="15" x14ac:dyDescent="0.2">
      <c r="D168" s="116"/>
    </row>
    <row r="169" spans="4:4" ht="15" x14ac:dyDescent="0.2">
      <c r="D169" s="116"/>
    </row>
    <row r="170" spans="4:4" ht="15" x14ac:dyDescent="0.2">
      <c r="D170" s="116"/>
    </row>
    <row r="171" spans="4:4" ht="15" x14ac:dyDescent="0.2">
      <c r="D171" s="116"/>
    </row>
    <row r="172" spans="4:4" ht="15" x14ac:dyDescent="0.2">
      <c r="D172" s="116"/>
    </row>
    <row r="173" spans="4:4" ht="15" x14ac:dyDescent="0.2">
      <c r="D173" s="116"/>
    </row>
    <row r="174" spans="4:4" ht="15" x14ac:dyDescent="0.2">
      <c r="D174" s="116"/>
    </row>
    <row r="175" spans="4:4" ht="15" x14ac:dyDescent="0.2">
      <c r="D175" s="116"/>
    </row>
    <row r="176" spans="4:4" ht="15" x14ac:dyDescent="0.2">
      <c r="D176" s="116"/>
    </row>
    <row r="177" spans="4:4" ht="15" x14ac:dyDescent="0.2">
      <c r="D177" s="116"/>
    </row>
    <row r="178" spans="4:4" ht="15" x14ac:dyDescent="0.2">
      <c r="D178" s="116"/>
    </row>
    <row r="179" spans="4:4" ht="15" x14ac:dyDescent="0.2">
      <c r="D179" s="116"/>
    </row>
    <row r="180" spans="4:4" ht="15" x14ac:dyDescent="0.2">
      <c r="D180" s="116"/>
    </row>
    <row r="181" spans="4:4" ht="15" x14ac:dyDescent="0.2">
      <c r="D181" s="116"/>
    </row>
    <row r="182" spans="4:4" ht="15" x14ac:dyDescent="0.2">
      <c r="D182" s="116"/>
    </row>
    <row r="183" spans="4:4" ht="15" x14ac:dyDescent="0.2">
      <c r="D183" s="116"/>
    </row>
    <row r="184" spans="4:4" ht="15" x14ac:dyDescent="0.2">
      <c r="D184" s="116"/>
    </row>
    <row r="185" spans="4:4" ht="15" x14ac:dyDescent="0.2">
      <c r="D185" s="116"/>
    </row>
    <row r="186" spans="4:4" ht="15" x14ac:dyDescent="0.2">
      <c r="D186" s="116"/>
    </row>
    <row r="187" spans="4:4" ht="15" x14ac:dyDescent="0.2">
      <c r="D187" s="116"/>
    </row>
    <row r="188" spans="4:4" ht="15" x14ac:dyDescent="0.2">
      <c r="D188" s="116"/>
    </row>
    <row r="189" spans="4:4" ht="15" x14ac:dyDescent="0.2">
      <c r="D189" s="116"/>
    </row>
    <row r="190" spans="4:4" ht="15" x14ac:dyDescent="0.2">
      <c r="D190" s="116"/>
    </row>
    <row r="191" spans="4:4" ht="15" x14ac:dyDescent="0.2">
      <c r="D191" s="116"/>
    </row>
    <row r="192" spans="4:4" ht="15" x14ac:dyDescent="0.2">
      <c r="D192" s="116"/>
    </row>
    <row r="193" spans="4:4" ht="15" x14ac:dyDescent="0.2">
      <c r="D193" s="116"/>
    </row>
    <row r="194" spans="4:4" ht="15" x14ac:dyDescent="0.2">
      <c r="D194" s="116"/>
    </row>
    <row r="195" spans="4:4" ht="15" x14ac:dyDescent="0.2">
      <c r="D195" s="116"/>
    </row>
    <row r="196" spans="4:4" ht="15" x14ac:dyDescent="0.2">
      <c r="D196" s="116"/>
    </row>
    <row r="197" spans="4:4" ht="15" x14ac:dyDescent="0.2">
      <c r="D197" s="116"/>
    </row>
    <row r="198" spans="4:4" ht="15" x14ac:dyDescent="0.2">
      <c r="D198" s="116"/>
    </row>
    <row r="199" spans="4:4" ht="15" x14ac:dyDescent="0.2">
      <c r="D199" s="116"/>
    </row>
    <row r="200" spans="4:4" ht="15" x14ac:dyDescent="0.2">
      <c r="D200" s="116"/>
    </row>
    <row r="201" spans="4:4" ht="15" x14ac:dyDescent="0.2">
      <c r="D201" s="116"/>
    </row>
    <row r="202" spans="4:4" ht="15" x14ac:dyDescent="0.2">
      <c r="D202" s="116"/>
    </row>
    <row r="203" spans="4:4" ht="15" x14ac:dyDescent="0.2">
      <c r="D203" s="116"/>
    </row>
    <row r="204" spans="4:4" ht="15" x14ac:dyDescent="0.2">
      <c r="D204" s="116"/>
    </row>
    <row r="205" spans="4:4" ht="15" x14ac:dyDescent="0.2">
      <c r="D205" s="116"/>
    </row>
    <row r="206" spans="4:4" ht="15" x14ac:dyDescent="0.2">
      <c r="D206" s="116"/>
    </row>
    <row r="207" spans="4:4" ht="15" x14ac:dyDescent="0.2">
      <c r="D207" s="116"/>
    </row>
    <row r="208" spans="4:4" ht="15" x14ac:dyDescent="0.2">
      <c r="D208" s="116"/>
    </row>
    <row r="209" spans="4:4" ht="15" x14ac:dyDescent="0.2">
      <c r="D209" s="116"/>
    </row>
    <row r="210" spans="4:4" ht="15" x14ac:dyDescent="0.2">
      <c r="D210" s="116"/>
    </row>
    <row r="211" spans="4:4" ht="15" x14ac:dyDescent="0.2">
      <c r="D211" s="116"/>
    </row>
    <row r="212" spans="4:4" ht="15" x14ac:dyDescent="0.2">
      <c r="D212" s="116"/>
    </row>
    <row r="213" spans="4:4" ht="15" x14ac:dyDescent="0.2">
      <c r="D213" s="116"/>
    </row>
    <row r="214" spans="4:4" ht="15" x14ac:dyDescent="0.2">
      <c r="D214" s="116"/>
    </row>
    <row r="215" spans="4:4" ht="15" x14ac:dyDescent="0.2">
      <c r="D215" s="116"/>
    </row>
    <row r="216" spans="4:4" ht="15" x14ac:dyDescent="0.2">
      <c r="D216" s="116"/>
    </row>
    <row r="217" spans="4:4" ht="15" x14ac:dyDescent="0.2">
      <c r="D217" s="116"/>
    </row>
    <row r="218" spans="4:4" ht="15" x14ac:dyDescent="0.2">
      <c r="D218" s="116"/>
    </row>
    <row r="219" spans="4:4" ht="15" x14ac:dyDescent="0.2">
      <c r="D219" s="116"/>
    </row>
    <row r="220" spans="4:4" ht="15" x14ac:dyDescent="0.2">
      <c r="D220" s="116"/>
    </row>
    <row r="221" spans="4:4" ht="15" x14ac:dyDescent="0.2">
      <c r="D221" s="116"/>
    </row>
    <row r="222" spans="4:4" ht="15" x14ac:dyDescent="0.2">
      <c r="D222" s="116"/>
    </row>
    <row r="223" spans="4:4" ht="15" x14ac:dyDescent="0.2">
      <c r="D223" s="116"/>
    </row>
    <row r="224" spans="4:4" ht="15" x14ac:dyDescent="0.2">
      <c r="D224" s="116"/>
    </row>
    <row r="225" spans="4:4" ht="15" x14ac:dyDescent="0.2">
      <c r="D225" s="116"/>
    </row>
    <row r="226" spans="4:4" ht="15" x14ac:dyDescent="0.2">
      <c r="D226" s="116"/>
    </row>
    <row r="227" spans="4:4" ht="15" x14ac:dyDescent="0.2">
      <c r="D227" s="116"/>
    </row>
    <row r="228" spans="4:4" ht="15" x14ac:dyDescent="0.2">
      <c r="D228" s="116"/>
    </row>
    <row r="229" spans="4:4" ht="15" x14ac:dyDescent="0.2">
      <c r="D229" s="116"/>
    </row>
    <row r="230" spans="4:4" ht="15" x14ac:dyDescent="0.2">
      <c r="D230" s="116"/>
    </row>
    <row r="231" spans="4:4" ht="15" x14ac:dyDescent="0.2">
      <c r="D231" s="116"/>
    </row>
    <row r="232" spans="4:4" ht="15" x14ac:dyDescent="0.2">
      <c r="D232" s="116"/>
    </row>
    <row r="233" spans="4:4" ht="15" x14ac:dyDescent="0.2">
      <c r="D233" s="116"/>
    </row>
    <row r="234" spans="4:4" ht="15" x14ac:dyDescent="0.2">
      <c r="D234" s="116"/>
    </row>
    <row r="235" spans="4:4" ht="15" x14ac:dyDescent="0.2">
      <c r="D235" s="116"/>
    </row>
    <row r="236" spans="4:4" ht="15" x14ac:dyDescent="0.2">
      <c r="D236" s="116"/>
    </row>
    <row r="237" spans="4:4" ht="15" x14ac:dyDescent="0.2">
      <c r="D237" s="116"/>
    </row>
    <row r="238" spans="4:4" ht="15" x14ac:dyDescent="0.2">
      <c r="D238" s="116"/>
    </row>
    <row r="239" spans="4:4" ht="15" x14ac:dyDescent="0.2">
      <c r="D239" s="116"/>
    </row>
    <row r="240" spans="4:4" ht="15" x14ac:dyDescent="0.2">
      <c r="D240" s="116"/>
    </row>
    <row r="241" spans="4:4" ht="15" x14ac:dyDescent="0.2">
      <c r="D241" s="116"/>
    </row>
    <row r="242" spans="4:4" ht="15" x14ac:dyDescent="0.2">
      <c r="D242" s="116"/>
    </row>
    <row r="243" spans="4:4" ht="15" x14ac:dyDescent="0.2">
      <c r="D243" s="116"/>
    </row>
    <row r="244" spans="4:4" ht="15" x14ac:dyDescent="0.2">
      <c r="D244" s="116"/>
    </row>
    <row r="245" spans="4:4" ht="15" x14ac:dyDescent="0.2">
      <c r="D245" s="116"/>
    </row>
    <row r="246" spans="4:4" ht="15" x14ac:dyDescent="0.2">
      <c r="D246" s="116"/>
    </row>
    <row r="247" spans="4:4" ht="15" x14ac:dyDescent="0.2">
      <c r="D247" s="116"/>
    </row>
    <row r="248" spans="4:4" ht="15" x14ac:dyDescent="0.2">
      <c r="D248" s="116"/>
    </row>
    <row r="249" spans="4:4" ht="15" x14ac:dyDescent="0.2">
      <c r="D249" s="116"/>
    </row>
    <row r="250" spans="4:4" ht="15" x14ac:dyDescent="0.2">
      <c r="D250" s="116"/>
    </row>
    <row r="251" spans="4:4" ht="15" x14ac:dyDescent="0.2">
      <c r="D251" s="116"/>
    </row>
    <row r="252" spans="4:4" ht="15" x14ac:dyDescent="0.2">
      <c r="D252" s="116"/>
    </row>
    <row r="253" spans="4:4" ht="15" x14ac:dyDescent="0.2">
      <c r="D253" s="116"/>
    </row>
    <row r="254" spans="4:4" ht="15" x14ac:dyDescent="0.2">
      <c r="D254" s="116"/>
    </row>
    <row r="255" spans="4:4" ht="15" x14ac:dyDescent="0.2">
      <c r="D255" s="116"/>
    </row>
    <row r="256" spans="4:4" ht="15" x14ac:dyDescent="0.2">
      <c r="D256" s="116"/>
    </row>
    <row r="257" spans="4:4" ht="15" x14ac:dyDescent="0.2">
      <c r="D257" s="116"/>
    </row>
    <row r="258" spans="4:4" ht="15" x14ac:dyDescent="0.2">
      <c r="D258" s="116"/>
    </row>
    <row r="259" spans="4:4" ht="15" x14ac:dyDescent="0.2">
      <c r="D259" s="116"/>
    </row>
    <row r="260" spans="4:4" ht="15" x14ac:dyDescent="0.2">
      <c r="D260" s="116"/>
    </row>
    <row r="261" spans="4:4" ht="15" x14ac:dyDescent="0.2">
      <c r="D261" s="116"/>
    </row>
    <row r="262" spans="4:4" ht="15" x14ac:dyDescent="0.2">
      <c r="D262" s="116"/>
    </row>
    <row r="263" spans="4:4" ht="15" x14ac:dyDescent="0.2">
      <c r="D263" s="116"/>
    </row>
    <row r="264" spans="4:4" ht="15" x14ac:dyDescent="0.2">
      <c r="D264" s="116"/>
    </row>
    <row r="265" spans="4:4" ht="15" x14ac:dyDescent="0.2">
      <c r="D265" s="116"/>
    </row>
    <row r="266" spans="4:4" ht="15" x14ac:dyDescent="0.2">
      <c r="D266" s="116"/>
    </row>
    <row r="267" spans="4:4" ht="15" x14ac:dyDescent="0.2">
      <c r="D267" s="116"/>
    </row>
    <row r="268" spans="4:4" ht="15" x14ac:dyDescent="0.2">
      <c r="D268" s="116"/>
    </row>
    <row r="269" spans="4:4" ht="15" x14ac:dyDescent="0.2">
      <c r="D269" s="116"/>
    </row>
    <row r="270" spans="4:4" ht="15" x14ac:dyDescent="0.2">
      <c r="D270" s="116"/>
    </row>
    <row r="271" spans="4:4" ht="15" x14ac:dyDescent="0.2">
      <c r="D271" s="116"/>
    </row>
    <row r="272" spans="4:4" ht="15" x14ac:dyDescent="0.2">
      <c r="D272" s="116"/>
    </row>
    <row r="273" spans="4:4" ht="15" x14ac:dyDescent="0.2">
      <c r="D273" s="116"/>
    </row>
    <row r="274" spans="4:4" ht="15" x14ac:dyDescent="0.2">
      <c r="D274" s="116"/>
    </row>
    <row r="275" spans="4:4" ht="15" x14ac:dyDescent="0.2">
      <c r="D275" s="116"/>
    </row>
    <row r="276" spans="4:4" ht="15" x14ac:dyDescent="0.2">
      <c r="D276" s="116"/>
    </row>
    <row r="277" spans="4:4" ht="15" x14ac:dyDescent="0.2">
      <c r="D277" s="116"/>
    </row>
    <row r="278" spans="4:4" ht="15" x14ac:dyDescent="0.2">
      <c r="D278" s="116"/>
    </row>
    <row r="279" spans="4:4" ht="15" x14ac:dyDescent="0.2">
      <c r="D279" s="116"/>
    </row>
    <row r="280" spans="4:4" ht="15" x14ac:dyDescent="0.2">
      <c r="D280" s="116"/>
    </row>
    <row r="281" spans="4:4" ht="15" x14ac:dyDescent="0.2">
      <c r="D281" s="116"/>
    </row>
    <row r="282" spans="4:4" ht="15" x14ac:dyDescent="0.2">
      <c r="D282" s="116"/>
    </row>
    <row r="283" spans="4:4" ht="15" x14ac:dyDescent="0.2">
      <c r="D283" s="116"/>
    </row>
    <row r="284" spans="4:4" ht="15" x14ac:dyDescent="0.2">
      <c r="D284" s="116"/>
    </row>
    <row r="285" spans="4:4" ht="15" x14ac:dyDescent="0.2">
      <c r="D285" s="116"/>
    </row>
    <row r="286" spans="4:4" ht="15" x14ac:dyDescent="0.2">
      <c r="D286" s="116"/>
    </row>
    <row r="287" spans="4:4" ht="15" x14ac:dyDescent="0.2">
      <c r="D287" s="116"/>
    </row>
    <row r="288" spans="4:4" ht="15" x14ac:dyDescent="0.2">
      <c r="D288" s="116"/>
    </row>
    <row r="289" spans="4:4" ht="15" x14ac:dyDescent="0.2">
      <c r="D289" s="116"/>
    </row>
    <row r="290" spans="4:4" ht="15" x14ac:dyDescent="0.2">
      <c r="D290" s="116"/>
    </row>
    <row r="291" spans="4:4" ht="15" x14ac:dyDescent="0.2">
      <c r="D291" s="116"/>
    </row>
    <row r="292" spans="4:4" ht="15" x14ac:dyDescent="0.2">
      <c r="D292" s="116"/>
    </row>
    <row r="293" spans="4:4" ht="15" x14ac:dyDescent="0.2">
      <c r="D293" s="116"/>
    </row>
    <row r="294" spans="4:4" ht="15" x14ac:dyDescent="0.2">
      <c r="D294" s="116"/>
    </row>
    <row r="295" spans="4:4" ht="15" x14ac:dyDescent="0.2">
      <c r="D295" s="116"/>
    </row>
    <row r="296" spans="4:4" ht="15" x14ac:dyDescent="0.2">
      <c r="D296" s="116"/>
    </row>
    <row r="297" spans="4:4" ht="15" x14ac:dyDescent="0.2">
      <c r="D297" s="116"/>
    </row>
    <row r="298" spans="4:4" ht="15" x14ac:dyDescent="0.2">
      <c r="D298" s="116"/>
    </row>
    <row r="299" spans="4:4" ht="15" x14ac:dyDescent="0.2">
      <c r="D299" s="116"/>
    </row>
    <row r="300" spans="4:4" ht="15" x14ac:dyDescent="0.2">
      <c r="D300" s="116"/>
    </row>
    <row r="301" spans="4:4" ht="15" x14ac:dyDescent="0.2">
      <c r="D301" s="116"/>
    </row>
    <row r="302" spans="4:4" ht="15" x14ac:dyDescent="0.2">
      <c r="D302" s="116"/>
    </row>
    <row r="303" spans="4:4" ht="15" x14ac:dyDescent="0.2">
      <c r="D303" s="116"/>
    </row>
    <row r="304" spans="4:4" ht="15" x14ac:dyDescent="0.2">
      <c r="D304" s="116"/>
    </row>
    <row r="305" spans="4:4" ht="15" x14ac:dyDescent="0.2">
      <c r="D305" s="116"/>
    </row>
    <row r="306" spans="4:4" ht="15" x14ac:dyDescent="0.2">
      <c r="D306" s="116"/>
    </row>
    <row r="307" spans="4:4" ht="15" x14ac:dyDescent="0.2">
      <c r="D307" s="116"/>
    </row>
    <row r="308" spans="4:4" ht="15" x14ac:dyDescent="0.2">
      <c r="D308" s="116"/>
    </row>
    <row r="309" spans="4:4" ht="15" x14ac:dyDescent="0.2">
      <c r="D309" s="116"/>
    </row>
    <row r="310" spans="4:4" ht="15" x14ac:dyDescent="0.2">
      <c r="D310" s="116"/>
    </row>
    <row r="311" spans="4:4" ht="15" x14ac:dyDescent="0.2">
      <c r="D311" s="116"/>
    </row>
    <row r="312" spans="4:4" ht="15" x14ac:dyDescent="0.2">
      <c r="D312" s="116"/>
    </row>
    <row r="313" spans="4:4" ht="15" x14ac:dyDescent="0.2">
      <c r="D313" s="116"/>
    </row>
    <row r="314" spans="4:4" ht="15" x14ac:dyDescent="0.2">
      <c r="D314" s="116"/>
    </row>
    <row r="315" spans="4:4" ht="15" x14ac:dyDescent="0.2">
      <c r="D315" s="116"/>
    </row>
    <row r="316" spans="4:4" ht="15" x14ac:dyDescent="0.2">
      <c r="D316" s="116"/>
    </row>
    <row r="317" spans="4:4" ht="15" x14ac:dyDescent="0.2">
      <c r="D317" s="116"/>
    </row>
    <row r="318" spans="4:4" ht="15" x14ac:dyDescent="0.2">
      <c r="D318" s="116"/>
    </row>
    <row r="319" spans="4:4" ht="15" x14ac:dyDescent="0.2">
      <c r="D319" s="116"/>
    </row>
    <row r="320" spans="4:4" ht="15" x14ac:dyDescent="0.2">
      <c r="D320" s="116"/>
    </row>
    <row r="321" spans="4:4" ht="15" x14ac:dyDescent="0.2">
      <c r="D321" s="116"/>
    </row>
    <row r="322" spans="4:4" ht="15" x14ac:dyDescent="0.2">
      <c r="D322" s="116"/>
    </row>
    <row r="323" spans="4:4" ht="15" x14ac:dyDescent="0.2">
      <c r="D323" s="116"/>
    </row>
    <row r="324" spans="4:4" ht="15" x14ac:dyDescent="0.2">
      <c r="D324" s="116"/>
    </row>
    <row r="325" spans="4:4" ht="15" x14ac:dyDescent="0.2">
      <c r="D325" s="116"/>
    </row>
    <row r="326" spans="4:4" ht="15" x14ac:dyDescent="0.2">
      <c r="D326" s="116"/>
    </row>
    <row r="327" spans="4:4" ht="15" x14ac:dyDescent="0.2">
      <c r="D327" s="116"/>
    </row>
    <row r="328" spans="4:4" ht="15" x14ac:dyDescent="0.2">
      <c r="D328" s="116"/>
    </row>
    <row r="329" spans="4:4" ht="15" x14ac:dyDescent="0.2">
      <c r="D329" s="116"/>
    </row>
    <row r="330" spans="4:4" ht="15" x14ac:dyDescent="0.2">
      <c r="D330" s="116"/>
    </row>
    <row r="331" spans="4:4" ht="15" x14ac:dyDescent="0.2">
      <c r="D331" s="116"/>
    </row>
    <row r="332" spans="4:4" ht="15" x14ac:dyDescent="0.2">
      <c r="D332" s="116"/>
    </row>
    <row r="333" spans="4:4" ht="15" x14ac:dyDescent="0.2">
      <c r="D333" s="116"/>
    </row>
    <row r="334" spans="4:4" ht="15" x14ac:dyDescent="0.2">
      <c r="D334" s="116"/>
    </row>
    <row r="335" spans="4:4" ht="15" x14ac:dyDescent="0.2">
      <c r="D335" s="116"/>
    </row>
    <row r="336" spans="4:4" ht="15" x14ac:dyDescent="0.2">
      <c r="D336" s="116"/>
    </row>
    <row r="337" spans="4:4" ht="15" x14ac:dyDescent="0.2">
      <c r="D337" s="116"/>
    </row>
    <row r="338" spans="4:4" ht="15" x14ac:dyDescent="0.2">
      <c r="D338" s="116"/>
    </row>
    <row r="339" spans="4:4" ht="15" x14ac:dyDescent="0.2">
      <c r="D339" s="116"/>
    </row>
    <row r="340" spans="4:4" ht="15" x14ac:dyDescent="0.2">
      <c r="D340" s="116"/>
    </row>
    <row r="341" spans="4:4" ht="15" x14ac:dyDescent="0.2">
      <c r="D341" s="116"/>
    </row>
    <row r="342" spans="4:4" ht="15" x14ac:dyDescent="0.2">
      <c r="D342" s="116"/>
    </row>
    <row r="343" spans="4:4" ht="15" x14ac:dyDescent="0.2">
      <c r="D343" s="116"/>
    </row>
    <row r="344" spans="4:4" ht="15" x14ac:dyDescent="0.2">
      <c r="D344" s="116"/>
    </row>
    <row r="345" spans="4:4" ht="15" x14ac:dyDescent="0.2">
      <c r="D345" s="116"/>
    </row>
    <row r="346" spans="4:4" ht="15" x14ac:dyDescent="0.2">
      <c r="D346" s="116"/>
    </row>
    <row r="347" spans="4:4" ht="15" x14ac:dyDescent="0.2">
      <c r="D347" s="116"/>
    </row>
    <row r="348" spans="4:4" ht="15" x14ac:dyDescent="0.2">
      <c r="D348" s="116"/>
    </row>
    <row r="349" spans="4:4" ht="15" x14ac:dyDescent="0.2">
      <c r="D349" s="116"/>
    </row>
    <row r="350" spans="4:4" ht="15" x14ac:dyDescent="0.2">
      <c r="D350" s="116"/>
    </row>
    <row r="351" spans="4:4" ht="15" x14ac:dyDescent="0.2">
      <c r="D351" s="116"/>
    </row>
    <row r="352" spans="4:4" ht="15" x14ac:dyDescent="0.2">
      <c r="D352" s="116"/>
    </row>
    <row r="353" spans="4:4" ht="15" x14ac:dyDescent="0.2">
      <c r="D353" s="116"/>
    </row>
    <row r="354" spans="4:4" ht="15" x14ac:dyDescent="0.2">
      <c r="D354" s="116"/>
    </row>
    <row r="355" spans="4:4" ht="15" x14ac:dyDescent="0.2">
      <c r="D355" s="116"/>
    </row>
    <row r="356" spans="4:4" ht="15" x14ac:dyDescent="0.2">
      <c r="D356" s="116"/>
    </row>
    <row r="357" spans="4:4" ht="15" x14ac:dyDescent="0.2">
      <c r="D357" s="116"/>
    </row>
    <row r="358" spans="4:4" ht="15" x14ac:dyDescent="0.2">
      <c r="D358" s="116"/>
    </row>
    <row r="359" spans="4:4" ht="15" x14ac:dyDescent="0.2">
      <c r="D359" s="116"/>
    </row>
    <row r="360" spans="4:4" ht="15" x14ac:dyDescent="0.2">
      <c r="D360" s="116"/>
    </row>
    <row r="361" spans="4:4" ht="15" x14ac:dyDescent="0.2">
      <c r="D361" s="116"/>
    </row>
    <row r="362" spans="4:4" ht="15" x14ac:dyDescent="0.2">
      <c r="D362" s="116"/>
    </row>
    <row r="363" spans="4:4" ht="15" x14ac:dyDescent="0.2">
      <c r="D363" s="116"/>
    </row>
    <row r="364" spans="4:4" ht="15" x14ac:dyDescent="0.2">
      <c r="D364" s="116"/>
    </row>
    <row r="365" spans="4:4" ht="15" x14ac:dyDescent="0.2">
      <c r="D365" s="116"/>
    </row>
    <row r="366" spans="4:4" ht="15" x14ac:dyDescent="0.2">
      <c r="D366" s="116"/>
    </row>
    <row r="367" spans="4:4" ht="15" x14ac:dyDescent="0.2">
      <c r="D367" s="116"/>
    </row>
    <row r="368" spans="4:4" ht="15" x14ac:dyDescent="0.2">
      <c r="D368" s="116"/>
    </row>
    <row r="369" spans="4:4" ht="15" x14ac:dyDescent="0.2">
      <c r="D369" s="116"/>
    </row>
    <row r="370" spans="4:4" ht="15" x14ac:dyDescent="0.2">
      <c r="D370" s="116"/>
    </row>
    <row r="371" spans="4:4" ht="15" x14ac:dyDescent="0.2">
      <c r="D371" s="116"/>
    </row>
    <row r="372" spans="4:4" ht="15" x14ac:dyDescent="0.2">
      <c r="D372" s="116"/>
    </row>
    <row r="373" spans="4:4" ht="15" x14ac:dyDescent="0.2">
      <c r="D373" s="116"/>
    </row>
    <row r="374" spans="4:4" ht="15" x14ac:dyDescent="0.2">
      <c r="D374" s="116"/>
    </row>
    <row r="375" spans="4:4" ht="15" x14ac:dyDescent="0.2">
      <c r="D375" s="116"/>
    </row>
    <row r="376" spans="4:4" ht="15" x14ac:dyDescent="0.2">
      <c r="D376" s="116"/>
    </row>
    <row r="377" spans="4:4" ht="15" x14ac:dyDescent="0.2">
      <c r="D377" s="116"/>
    </row>
    <row r="378" spans="4:4" ht="15" x14ac:dyDescent="0.2">
      <c r="D378" s="116"/>
    </row>
    <row r="379" spans="4:4" ht="15" x14ac:dyDescent="0.2">
      <c r="D379" s="116"/>
    </row>
    <row r="380" spans="4:4" ht="15" x14ac:dyDescent="0.2">
      <c r="D380" s="116"/>
    </row>
    <row r="381" spans="4:4" ht="15" x14ac:dyDescent="0.2">
      <c r="D381" s="116"/>
    </row>
    <row r="382" spans="4:4" ht="15" x14ac:dyDescent="0.2">
      <c r="D382" s="116"/>
    </row>
    <row r="383" spans="4:4" ht="15" x14ac:dyDescent="0.2">
      <c r="D383" s="116"/>
    </row>
    <row r="384" spans="4:4" ht="15" x14ac:dyDescent="0.2">
      <c r="D384" s="116"/>
    </row>
    <row r="385" spans="4:4" ht="15" x14ac:dyDescent="0.2">
      <c r="D385" s="116"/>
    </row>
    <row r="386" spans="4:4" ht="15" x14ac:dyDescent="0.2">
      <c r="D386" s="116"/>
    </row>
    <row r="387" spans="4:4" ht="15" x14ac:dyDescent="0.2">
      <c r="D387" s="116"/>
    </row>
    <row r="388" spans="4:4" ht="15" x14ac:dyDescent="0.2">
      <c r="D388" s="116"/>
    </row>
    <row r="389" spans="4:4" ht="15" x14ac:dyDescent="0.2">
      <c r="D389" s="116"/>
    </row>
    <row r="390" spans="4:4" ht="15" x14ac:dyDescent="0.2">
      <c r="D390" s="116"/>
    </row>
    <row r="391" spans="4:4" ht="15" x14ac:dyDescent="0.2">
      <c r="D391" s="116"/>
    </row>
    <row r="392" spans="4:4" ht="15" x14ac:dyDescent="0.2">
      <c r="D392" s="116"/>
    </row>
    <row r="393" spans="4:4" ht="15" x14ac:dyDescent="0.2">
      <c r="D393" s="116"/>
    </row>
    <row r="394" spans="4:4" ht="15" x14ac:dyDescent="0.2">
      <c r="D394" s="116"/>
    </row>
    <row r="395" spans="4:4" ht="15" x14ac:dyDescent="0.2">
      <c r="D395" s="116"/>
    </row>
    <row r="396" spans="4:4" ht="15" x14ac:dyDescent="0.2">
      <c r="D396" s="116"/>
    </row>
    <row r="397" spans="4:4" ht="15" x14ac:dyDescent="0.2">
      <c r="D397" s="116"/>
    </row>
    <row r="398" spans="4:4" ht="15" x14ac:dyDescent="0.2">
      <c r="D398" s="116"/>
    </row>
    <row r="399" spans="4:4" ht="15" x14ac:dyDescent="0.2">
      <c r="D399" s="116"/>
    </row>
    <row r="400" spans="4:4" ht="15" x14ac:dyDescent="0.2">
      <c r="D400" s="116"/>
    </row>
    <row r="401" spans="4:4" ht="15" x14ac:dyDescent="0.2">
      <c r="D401" s="116"/>
    </row>
    <row r="402" spans="4:4" ht="15" x14ac:dyDescent="0.2">
      <c r="D402" s="116"/>
    </row>
    <row r="403" spans="4:4" ht="15" x14ac:dyDescent="0.2">
      <c r="D403" s="116"/>
    </row>
    <row r="404" spans="4:4" ht="15" x14ac:dyDescent="0.2">
      <c r="D404" s="116"/>
    </row>
    <row r="405" spans="4:4" ht="15" x14ac:dyDescent="0.2">
      <c r="D405" s="116"/>
    </row>
    <row r="406" spans="4:4" ht="15" x14ac:dyDescent="0.2">
      <c r="D406" s="116"/>
    </row>
    <row r="407" spans="4:4" ht="15" x14ac:dyDescent="0.2">
      <c r="D407" s="116"/>
    </row>
    <row r="408" spans="4:4" ht="15" x14ac:dyDescent="0.2">
      <c r="D408" s="116"/>
    </row>
    <row r="409" spans="4:4" ht="15" x14ac:dyDescent="0.2">
      <c r="D409" s="116"/>
    </row>
    <row r="410" spans="4:4" ht="15" x14ac:dyDescent="0.2">
      <c r="D410" s="116"/>
    </row>
    <row r="411" spans="4:4" ht="15" x14ac:dyDescent="0.2">
      <c r="D411" s="116"/>
    </row>
    <row r="412" spans="4:4" ht="15" x14ac:dyDescent="0.2">
      <c r="D412" s="116"/>
    </row>
    <row r="413" spans="4:4" ht="15" x14ac:dyDescent="0.2">
      <c r="D413" s="116"/>
    </row>
    <row r="414" spans="4:4" ht="15" x14ac:dyDescent="0.2">
      <c r="D414" s="116"/>
    </row>
    <row r="415" spans="4:4" ht="15" x14ac:dyDescent="0.2">
      <c r="D415" s="116"/>
    </row>
    <row r="416" spans="4:4" ht="15" x14ac:dyDescent="0.2">
      <c r="D416" s="116"/>
    </row>
    <row r="417" spans="4:4" ht="15" x14ac:dyDescent="0.2">
      <c r="D417" s="116"/>
    </row>
    <row r="418" spans="4:4" ht="15" x14ac:dyDescent="0.2">
      <c r="D418" s="116"/>
    </row>
    <row r="419" spans="4:4" ht="15" x14ac:dyDescent="0.2">
      <c r="D419" s="116"/>
    </row>
    <row r="420" spans="4:4" ht="15" x14ac:dyDescent="0.2">
      <c r="D420" s="116"/>
    </row>
    <row r="421" spans="4:4" ht="15" x14ac:dyDescent="0.2">
      <c r="D421" s="116"/>
    </row>
    <row r="422" spans="4:4" ht="15" x14ac:dyDescent="0.2">
      <c r="D422" s="116"/>
    </row>
    <row r="423" spans="4:4" ht="15" x14ac:dyDescent="0.2">
      <c r="D423" s="116"/>
    </row>
    <row r="424" spans="4:4" ht="15" x14ac:dyDescent="0.2">
      <c r="D424" s="116"/>
    </row>
    <row r="425" spans="4:4" ht="15" x14ac:dyDescent="0.2">
      <c r="D425" s="116"/>
    </row>
    <row r="426" spans="4:4" ht="15" x14ac:dyDescent="0.2">
      <c r="D426" s="116"/>
    </row>
    <row r="427" spans="4:4" ht="15" x14ac:dyDescent="0.2">
      <c r="D427" s="116"/>
    </row>
    <row r="428" spans="4:4" ht="15" x14ac:dyDescent="0.2">
      <c r="D428" s="116"/>
    </row>
    <row r="429" spans="4:4" ht="15" x14ac:dyDescent="0.2">
      <c r="D429" s="116"/>
    </row>
    <row r="430" spans="4:4" ht="15" x14ac:dyDescent="0.2">
      <c r="D430" s="116"/>
    </row>
    <row r="431" spans="4:4" ht="15" x14ac:dyDescent="0.2">
      <c r="D431" s="116"/>
    </row>
    <row r="432" spans="4:4" ht="15" x14ac:dyDescent="0.2">
      <c r="D432" s="116"/>
    </row>
    <row r="433" spans="4:4" ht="15" x14ac:dyDescent="0.2">
      <c r="D433" s="116"/>
    </row>
    <row r="434" spans="4:4" ht="15" x14ac:dyDescent="0.2">
      <c r="D434" s="116"/>
    </row>
    <row r="435" spans="4:4" ht="15" x14ac:dyDescent="0.2">
      <c r="D435" s="116"/>
    </row>
    <row r="436" spans="4:4" ht="15" x14ac:dyDescent="0.2">
      <c r="D436" s="116"/>
    </row>
    <row r="437" spans="4:4" ht="15" x14ac:dyDescent="0.2">
      <c r="D437" s="116"/>
    </row>
    <row r="438" spans="4:4" ht="15" x14ac:dyDescent="0.2">
      <c r="D438" s="116"/>
    </row>
    <row r="439" spans="4:4" ht="15" x14ac:dyDescent="0.2">
      <c r="D439" s="116"/>
    </row>
    <row r="440" spans="4:4" ht="15" x14ac:dyDescent="0.2">
      <c r="D440" s="116"/>
    </row>
    <row r="441" spans="4:4" ht="15" x14ac:dyDescent="0.2">
      <c r="D441" s="116"/>
    </row>
    <row r="442" spans="4:4" ht="15" x14ac:dyDescent="0.2">
      <c r="D442" s="116"/>
    </row>
    <row r="443" spans="4:4" ht="15" x14ac:dyDescent="0.2">
      <c r="D443" s="116"/>
    </row>
    <row r="444" spans="4:4" ht="15" x14ac:dyDescent="0.2">
      <c r="D444" s="116"/>
    </row>
    <row r="445" spans="4:4" ht="15" x14ac:dyDescent="0.2">
      <c r="D445" s="116"/>
    </row>
    <row r="446" spans="4:4" ht="15" x14ac:dyDescent="0.2">
      <c r="D446" s="116"/>
    </row>
    <row r="447" spans="4:4" ht="15" x14ac:dyDescent="0.2">
      <c r="D447" s="116"/>
    </row>
    <row r="448" spans="4:4" ht="15" x14ac:dyDescent="0.2">
      <c r="D448" s="116"/>
    </row>
    <row r="449" spans="4:4" ht="15" x14ac:dyDescent="0.2">
      <c r="D449" s="116"/>
    </row>
    <row r="450" spans="4:4" ht="15" x14ac:dyDescent="0.2">
      <c r="D450" s="116"/>
    </row>
    <row r="451" spans="4:4" ht="15" x14ac:dyDescent="0.2">
      <c r="D451" s="116"/>
    </row>
    <row r="452" spans="4:4" ht="15" x14ac:dyDescent="0.2">
      <c r="D452" s="116"/>
    </row>
    <row r="453" spans="4:4" ht="15" x14ac:dyDescent="0.2">
      <c r="D453" s="116"/>
    </row>
    <row r="454" spans="4:4" ht="15" x14ac:dyDescent="0.2">
      <c r="D454" s="116"/>
    </row>
    <row r="455" spans="4:4" ht="15" x14ac:dyDescent="0.2">
      <c r="D455" s="116"/>
    </row>
    <row r="456" spans="4:4" ht="15" x14ac:dyDescent="0.2">
      <c r="D456" s="116"/>
    </row>
    <row r="457" spans="4:4" ht="15" x14ac:dyDescent="0.2">
      <c r="D457" s="116"/>
    </row>
    <row r="458" spans="4:4" ht="15" x14ac:dyDescent="0.2">
      <c r="D458" s="116"/>
    </row>
    <row r="459" spans="4:4" ht="15" x14ac:dyDescent="0.2">
      <c r="D459" s="116"/>
    </row>
    <row r="460" spans="4:4" ht="15" x14ac:dyDescent="0.2">
      <c r="D460" s="116"/>
    </row>
    <row r="461" spans="4:4" ht="15" x14ac:dyDescent="0.2">
      <c r="D461" s="116"/>
    </row>
    <row r="462" spans="4:4" ht="15" x14ac:dyDescent="0.2">
      <c r="D462" s="116"/>
    </row>
    <row r="463" spans="4:4" ht="15" x14ac:dyDescent="0.2">
      <c r="D463" s="116"/>
    </row>
    <row r="464" spans="4:4" ht="15" x14ac:dyDescent="0.2">
      <c r="D464" s="116"/>
    </row>
    <row r="465" spans="4:4" ht="15" x14ac:dyDescent="0.2">
      <c r="D465" s="116"/>
    </row>
    <row r="466" spans="4:4" ht="15" x14ac:dyDescent="0.2">
      <c r="D466" s="116"/>
    </row>
    <row r="467" spans="4:4" ht="15" x14ac:dyDescent="0.2">
      <c r="D467" s="116"/>
    </row>
    <row r="468" spans="4:4" ht="15" x14ac:dyDescent="0.2">
      <c r="D468" s="116"/>
    </row>
    <row r="469" spans="4:4" ht="15" x14ac:dyDescent="0.2">
      <c r="D469" s="116"/>
    </row>
    <row r="470" spans="4:4" ht="15" x14ac:dyDescent="0.2">
      <c r="D470" s="116"/>
    </row>
    <row r="471" spans="4:4" ht="15" x14ac:dyDescent="0.2">
      <c r="D471" s="116"/>
    </row>
    <row r="472" spans="4:4" ht="15" x14ac:dyDescent="0.2">
      <c r="D472" s="116"/>
    </row>
    <row r="473" spans="4:4" ht="15" x14ac:dyDescent="0.2">
      <c r="D473" s="116"/>
    </row>
    <row r="474" spans="4:4" ht="15" x14ac:dyDescent="0.2">
      <c r="D474" s="116"/>
    </row>
    <row r="475" spans="4:4" ht="15" x14ac:dyDescent="0.2">
      <c r="D475" s="116"/>
    </row>
    <row r="476" spans="4:4" ht="15" x14ac:dyDescent="0.2">
      <c r="D476" s="116"/>
    </row>
    <row r="477" spans="4:4" ht="15" x14ac:dyDescent="0.2">
      <c r="D477" s="116"/>
    </row>
    <row r="478" spans="4:4" ht="15" x14ac:dyDescent="0.2">
      <c r="D478" s="116"/>
    </row>
    <row r="479" spans="4:4" ht="15" x14ac:dyDescent="0.2">
      <c r="D479" s="116"/>
    </row>
    <row r="480" spans="4:4" ht="15" x14ac:dyDescent="0.2">
      <c r="D480" s="116"/>
    </row>
    <row r="481" spans="4:4" ht="15" x14ac:dyDescent="0.2">
      <c r="D481" s="116"/>
    </row>
    <row r="482" spans="4:4" ht="15" x14ac:dyDescent="0.2">
      <c r="D482" s="116"/>
    </row>
    <row r="483" spans="4:4" ht="15" x14ac:dyDescent="0.2">
      <c r="D483" s="116"/>
    </row>
    <row r="484" spans="4:4" ht="15" x14ac:dyDescent="0.2">
      <c r="D484" s="116"/>
    </row>
    <row r="485" spans="4:4" ht="15" x14ac:dyDescent="0.2">
      <c r="D485" s="116"/>
    </row>
    <row r="486" spans="4:4" ht="15" x14ac:dyDescent="0.2">
      <c r="D486" s="116"/>
    </row>
    <row r="487" spans="4:4" ht="15" x14ac:dyDescent="0.2">
      <c r="D487" s="116"/>
    </row>
    <row r="488" spans="4:4" ht="15" x14ac:dyDescent="0.2">
      <c r="D488" s="116"/>
    </row>
    <row r="489" spans="4:4" ht="15" x14ac:dyDescent="0.2">
      <c r="D489" s="116"/>
    </row>
    <row r="490" spans="4:4" ht="15" x14ac:dyDescent="0.2">
      <c r="D490" s="116"/>
    </row>
    <row r="491" spans="4:4" ht="15" x14ac:dyDescent="0.2">
      <c r="D491" s="116"/>
    </row>
    <row r="492" spans="4:4" ht="15" x14ac:dyDescent="0.2">
      <c r="D492" s="116"/>
    </row>
    <row r="493" spans="4:4" ht="15" x14ac:dyDescent="0.2">
      <c r="D493" s="116"/>
    </row>
    <row r="494" spans="4:4" ht="15" x14ac:dyDescent="0.2">
      <c r="D494" s="116"/>
    </row>
    <row r="495" spans="4:4" ht="15" x14ac:dyDescent="0.2">
      <c r="D495" s="116"/>
    </row>
    <row r="496" spans="4:4" ht="15" x14ac:dyDescent="0.2">
      <c r="D496" s="116"/>
    </row>
    <row r="497" spans="4:4" ht="15" x14ac:dyDescent="0.2">
      <c r="D497" s="116"/>
    </row>
    <row r="498" spans="4:4" ht="15" x14ac:dyDescent="0.2">
      <c r="D498" s="116"/>
    </row>
    <row r="499" spans="4:4" ht="15" x14ac:dyDescent="0.2">
      <c r="D499" s="116"/>
    </row>
    <row r="500" spans="4:4" ht="15" x14ac:dyDescent="0.2">
      <c r="D500" s="116"/>
    </row>
    <row r="501" spans="4:4" ht="15" x14ac:dyDescent="0.2">
      <c r="D501" s="116"/>
    </row>
    <row r="502" spans="4:4" ht="15" x14ac:dyDescent="0.2">
      <c r="D502" s="116"/>
    </row>
    <row r="503" spans="4:4" ht="15" x14ac:dyDescent="0.2">
      <c r="D503" s="116"/>
    </row>
    <row r="504" spans="4:4" ht="15" x14ac:dyDescent="0.2">
      <c r="D504" s="116"/>
    </row>
    <row r="505" spans="4:4" ht="15" x14ac:dyDescent="0.2">
      <c r="D505" s="116"/>
    </row>
    <row r="506" spans="4:4" ht="15" x14ac:dyDescent="0.2">
      <c r="D506" s="116"/>
    </row>
    <row r="507" spans="4:4" ht="15" x14ac:dyDescent="0.2">
      <c r="D507" s="116"/>
    </row>
    <row r="508" spans="4:4" ht="15" x14ac:dyDescent="0.2">
      <c r="D508" s="116"/>
    </row>
    <row r="509" spans="4:4" ht="15" x14ac:dyDescent="0.2">
      <c r="D509" s="116"/>
    </row>
    <row r="510" spans="4:4" ht="15" x14ac:dyDescent="0.2">
      <c r="D510" s="116"/>
    </row>
    <row r="511" spans="4:4" ht="15" x14ac:dyDescent="0.2">
      <c r="D511" s="116"/>
    </row>
    <row r="512" spans="4:4" ht="15" x14ac:dyDescent="0.2">
      <c r="D512" s="116"/>
    </row>
    <row r="513" spans="4:4" ht="15" x14ac:dyDescent="0.2">
      <c r="D513" s="116"/>
    </row>
    <row r="514" spans="4:4" ht="15" x14ac:dyDescent="0.2">
      <c r="D514" s="116"/>
    </row>
    <row r="515" spans="4:4" ht="15" x14ac:dyDescent="0.2">
      <c r="D515" s="116"/>
    </row>
    <row r="516" spans="4:4" ht="15" x14ac:dyDescent="0.2">
      <c r="D516" s="116"/>
    </row>
    <row r="517" spans="4:4" ht="15" x14ac:dyDescent="0.2">
      <c r="D517" s="116"/>
    </row>
    <row r="518" spans="4:4" ht="15" x14ac:dyDescent="0.2">
      <c r="D518" s="116"/>
    </row>
    <row r="519" spans="4:4" ht="15" x14ac:dyDescent="0.2">
      <c r="D519" s="116"/>
    </row>
    <row r="520" spans="4:4" ht="15" x14ac:dyDescent="0.2">
      <c r="D520" s="116"/>
    </row>
    <row r="521" spans="4:4" ht="15" x14ac:dyDescent="0.2">
      <c r="D521" s="116"/>
    </row>
    <row r="522" spans="4:4" ht="15" x14ac:dyDescent="0.2">
      <c r="D522" s="116"/>
    </row>
    <row r="523" spans="4:4" ht="15" x14ac:dyDescent="0.2">
      <c r="D523" s="116"/>
    </row>
    <row r="524" spans="4:4" ht="15" x14ac:dyDescent="0.2">
      <c r="D524" s="116"/>
    </row>
    <row r="525" spans="4:4" ht="15" x14ac:dyDescent="0.2">
      <c r="D525" s="116"/>
    </row>
    <row r="526" spans="4:4" ht="15" x14ac:dyDescent="0.2">
      <c r="D526" s="116"/>
    </row>
    <row r="527" spans="4:4" ht="15" x14ac:dyDescent="0.2">
      <c r="D527" s="116"/>
    </row>
    <row r="528" spans="4:4" ht="15" x14ac:dyDescent="0.2">
      <c r="D528" s="116"/>
    </row>
    <row r="529" spans="4:4" ht="15" x14ac:dyDescent="0.2">
      <c r="D529" s="116"/>
    </row>
    <row r="530" spans="4:4" ht="15" x14ac:dyDescent="0.2">
      <c r="D530" s="116"/>
    </row>
    <row r="531" spans="4:4" ht="15" x14ac:dyDescent="0.2">
      <c r="D531" s="116"/>
    </row>
    <row r="532" spans="4:4" ht="15" x14ac:dyDescent="0.2">
      <c r="D532" s="116"/>
    </row>
    <row r="533" spans="4:4" ht="15" x14ac:dyDescent="0.2">
      <c r="D533" s="116"/>
    </row>
    <row r="534" spans="4:4" ht="15" x14ac:dyDescent="0.2">
      <c r="D534" s="116"/>
    </row>
    <row r="535" spans="4:4" ht="15" x14ac:dyDescent="0.2">
      <c r="D535" s="116"/>
    </row>
    <row r="536" spans="4:4" ht="15" x14ac:dyDescent="0.2">
      <c r="D536" s="116"/>
    </row>
    <row r="537" spans="4:4" ht="15" x14ac:dyDescent="0.2">
      <c r="D537" s="116"/>
    </row>
    <row r="538" spans="4:4" ht="15" x14ac:dyDescent="0.2">
      <c r="D538" s="116"/>
    </row>
    <row r="539" spans="4:4" ht="15" x14ac:dyDescent="0.2">
      <c r="D539" s="116"/>
    </row>
    <row r="540" spans="4:4" ht="15" x14ac:dyDescent="0.2">
      <c r="D540" s="116"/>
    </row>
    <row r="541" spans="4:4" ht="15" x14ac:dyDescent="0.2">
      <c r="D541" s="116"/>
    </row>
    <row r="542" spans="4:4" ht="15" x14ac:dyDescent="0.2">
      <c r="D542" s="116"/>
    </row>
    <row r="543" spans="4:4" ht="15" x14ac:dyDescent="0.2">
      <c r="D543" s="116"/>
    </row>
    <row r="544" spans="4:4" ht="15" x14ac:dyDescent="0.2">
      <c r="D544" s="116"/>
    </row>
    <row r="545" spans="4:4" ht="15" x14ac:dyDescent="0.2">
      <c r="D545" s="116"/>
    </row>
    <row r="546" spans="4:4" ht="15" x14ac:dyDescent="0.2">
      <c r="D546" s="116"/>
    </row>
    <row r="547" spans="4:4" ht="15" x14ac:dyDescent="0.2">
      <c r="D547" s="116"/>
    </row>
    <row r="548" spans="4:4" ht="15" x14ac:dyDescent="0.2">
      <c r="D548" s="116"/>
    </row>
    <row r="549" spans="4:4" ht="15" x14ac:dyDescent="0.2">
      <c r="D549" s="116"/>
    </row>
    <row r="550" spans="4:4" ht="15" x14ac:dyDescent="0.2">
      <c r="D550" s="116"/>
    </row>
    <row r="551" spans="4:4" ht="15" x14ac:dyDescent="0.2">
      <c r="D551" s="116"/>
    </row>
    <row r="552" spans="4:4" ht="15" x14ac:dyDescent="0.2">
      <c r="D552" s="116"/>
    </row>
    <row r="553" spans="4:4" ht="15" x14ac:dyDescent="0.2">
      <c r="D553" s="116"/>
    </row>
    <row r="554" spans="4:4" ht="15" x14ac:dyDescent="0.2">
      <c r="D554" s="116"/>
    </row>
    <row r="555" spans="4:4" ht="15" x14ac:dyDescent="0.2">
      <c r="D555" s="116"/>
    </row>
    <row r="556" spans="4:4" ht="15" x14ac:dyDescent="0.2">
      <c r="D556" s="116"/>
    </row>
    <row r="557" spans="4:4" ht="15" x14ac:dyDescent="0.2">
      <c r="D557" s="116"/>
    </row>
    <row r="558" spans="4:4" ht="15" x14ac:dyDescent="0.2">
      <c r="D558" s="116"/>
    </row>
    <row r="559" spans="4:4" ht="15" x14ac:dyDescent="0.2">
      <c r="D559" s="116"/>
    </row>
    <row r="560" spans="4:4" ht="15" x14ac:dyDescent="0.2">
      <c r="D560" s="116"/>
    </row>
    <row r="561" spans="4:4" ht="15" x14ac:dyDescent="0.2">
      <c r="D561" s="116"/>
    </row>
    <row r="562" spans="4:4" ht="15" x14ac:dyDescent="0.2">
      <c r="D562" s="116"/>
    </row>
    <row r="563" spans="4:4" ht="15" x14ac:dyDescent="0.2">
      <c r="D563" s="116"/>
    </row>
    <row r="564" spans="4:4" ht="15" x14ac:dyDescent="0.2">
      <c r="D564" s="116"/>
    </row>
    <row r="565" spans="4:4" ht="15" x14ac:dyDescent="0.2">
      <c r="D565" s="116"/>
    </row>
    <row r="566" spans="4:4" ht="15" x14ac:dyDescent="0.2">
      <c r="D566" s="116"/>
    </row>
    <row r="567" spans="4:4" ht="15" x14ac:dyDescent="0.2">
      <c r="D567" s="116"/>
    </row>
    <row r="568" spans="4:4" ht="15" x14ac:dyDescent="0.2">
      <c r="D568" s="116"/>
    </row>
    <row r="569" spans="4:4" ht="15" x14ac:dyDescent="0.2">
      <c r="D569" s="116"/>
    </row>
    <row r="570" spans="4:4" ht="15" x14ac:dyDescent="0.2">
      <c r="D570" s="116"/>
    </row>
    <row r="571" spans="4:4" ht="15" x14ac:dyDescent="0.2">
      <c r="D571" s="116"/>
    </row>
    <row r="572" spans="4:4" ht="15" x14ac:dyDescent="0.2">
      <c r="D572" s="116"/>
    </row>
    <row r="573" spans="4:4" ht="15" x14ac:dyDescent="0.2">
      <c r="D573" s="116"/>
    </row>
    <row r="574" spans="4:4" ht="15" x14ac:dyDescent="0.2">
      <c r="D574" s="116"/>
    </row>
    <row r="575" spans="4:4" ht="15" x14ac:dyDescent="0.2">
      <c r="D575" s="116"/>
    </row>
    <row r="576" spans="4:4" ht="15" x14ac:dyDescent="0.2">
      <c r="D576" s="116"/>
    </row>
    <row r="577" spans="4:4" ht="15" x14ac:dyDescent="0.2">
      <c r="D577" s="116"/>
    </row>
    <row r="578" spans="4:4" ht="15" x14ac:dyDescent="0.2">
      <c r="D578" s="116"/>
    </row>
    <row r="579" spans="4:4" ht="15" x14ac:dyDescent="0.2">
      <c r="D579" s="116"/>
    </row>
    <row r="580" spans="4:4" ht="15" x14ac:dyDescent="0.2">
      <c r="D580" s="116"/>
    </row>
    <row r="581" spans="4:4" ht="15" x14ac:dyDescent="0.2">
      <c r="D581" s="116"/>
    </row>
    <row r="582" spans="4:4" ht="15" x14ac:dyDescent="0.2">
      <c r="D582" s="116"/>
    </row>
    <row r="583" spans="4:4" ht="15" x14ac:dyDescent="0.2">
      <c r="D583" s="116"/>
    </row>
    <row r="584" spans="4:4" ht="15" x14ac:dyDescent="0.2">
      <c r="D584" s="116"/>
    </row>
    <row r="585" spans="4:4" ht="15" x14ac:dyDescent="0.2">
      <c r="D585" s="116"/>
    </row>
    <row r="586" spans="4:4" ht="15" x14ac:dyDescent="0.2">
      <c r="D586" s="116"/>
    </row>
    <row r="587" spans="4:4" ht="15" x14ac:dyDescent="0.2">
      <c r="D587" s="116"/>
    </row>
    <row r="588" spans="4:4" ht="15" x14ac:dyDescent="0.2">
      <c r="D588" s="116"/>
    </row>
    <row r="589" spans="4:4" ht="15" x14ac:dyDescent="0.2">
      <c r="D589" s="116"/>
    </row>
    <row r="590" spans="4:4" ht="15" x14ac:dyDescent="0.2">
      <c r="D590" s="116"/>
    </row>
    <row r="591" spans="4:4" ht="15" x14ac:dyDescent="0.2">
      <c r="D591" s="116"/>
    </row>
    <row r="592" spans="4:4" ht="15" x14ac:dyDescent="0.2">
      <c r="D592" s="116"/>
    </row>
    <row r="593" spans="4:4" ht="15" x14ac:dyDescent="0.2">
      <c r="D593" s="116"/>
    </row>
    <row r="594" spans="4:4" ht="15" x14ac:dyDescent="0.2">
      <c r="D594" s="116"/>
    </row>
    <row r="595" spans="4:4" ht="15" x14ac:dyDescent="0.2">
      <c r="D595" s="116"/>
    </row>
    <row r="596" spans="4:4" ht="15" x14ac:dyDescent="0.2">
      <c r="D596" s="116"/>
    </row>
    <row r="597" spans="4:4" ht="15" x14ac:dyDescent="0.2">
      <c r="D597" s="116"/>
    </row>
    <row r="598" spans="4:4" ht="15" x14ac:dyDescent="0.2">
      <c r="D598" s="116"/>
    </row>
    <row r="599" spans="4:4" ht="15" x14ac:dyDescent="0.2">
      <c r="D599" s="116"/>
    </row>
    <row r="600" spans="4:4" ht="15" x14ac:dyDescent="0.2">
      <c r="D600" s="116"/>
    </row>
    <row r="601" spans="4:4" ht="15" x14ac:dyDescent="0.2">
      <c r="D601" s="116"/>
    </row>
    <row r="602" spans="4:4" ht="15" x14ac:dyDescent="0.2">
      <c r="D602" s="116"/>
    </row>
    <row r="603" spans="4:4" ht="15" x14ac:dyDescent="0.2">
      <c r="D603" s="116"/>
    </row>
    <row r="604" spans="4:4" ht="15" x14ac:dyDescent="0.2">
      <c r="D604" s="116"/>
    </row>
    <row r="605" spans="4:4" ht="15" x14ac:dyDescent="0.2">
      <c r="D605" s="116"/>
    </row>
    <row r="606" spans="4:4" ht="15" x14ac:dyDescent="0.2">
      <c r="D606" s="116"/>
    </row>
    <row r="607" spans="4:4" ht="15" x14ac:dyDescent="0.2">
      <c r="D607" s="116"/>
    </row>
    <row r="608" spans="4:4" ht="15" x14ac:dyDescent="0.2">
      <c r="D608" s="116"/>
    </row>
    <row r="609" spans="4:4" ht="15" x14ac:dyDescent="0.2">
      <c r="D609" s="116"/>
    </row>
    <row r="610" spans="4:4" ht="15" x14ac:dyDescent="0.2">
      <c r="D610" s="116"/>
    </row>
    <row r="611" spans="4:4" ht="15" x14ac:dyDescent="0.2">
      <c r="D611" s="116"/>
    </row>
    <row r="612" spans="4:4" ht="15" x14ac:dyDescent="0.2">
      <c r="D612" s="116"/>
    </row>
    <row r="613" spans="4:4" ht="15" x14ac:dyDescent="0.2">
      <c r="D613" s="116"/>
    </row>
    <row r="614" spans="4:4" ht="15" x14ac:dyDescent="0.2">
      <c r="D614" s="116"/>
    </row>
    <row r="615" spans="4:4" ht="15" x14ac:dyDescent="0.2">
      <c r="D615" s="116"/>
    </row>
    <row r="616" spans="4:4" ht="15" x14ac:dyDescent="0.2">
      <c r="D616" s="116"/>
    </row>
    <row r="617" spans="4:4" ht="15" x14ac:dyDescent="0.2">
      <c r="D617" s="116"/>
    </row>
    <row r="618" spans="4:4" ht="15" x14ac:dyDescent="0.2">
      <c r="D618" s="116"/>
    </row>
    <row r="619" spans="4:4" ht="15" x14ac:dyDescent="0.2">
      <c r="D619" s="116"/>
    </row>
    <row r="620" spans="4:4" ht="15" x14ac:dyDescent="0.2">
      <c r="D620" s="116"/>
    </row>
    <row r="621" spans="4:4" ht="15" x14ac:dyDescent="0.2">
      <c r="D621" s="116"/>
    </row>
    <row r="622" spans="4:4" ht="15" x14ac:dyDescent="0.2">
      <c r="D622" s="116"/>
    </row>
    <row r="623" spans="4:4" ht="15" x14ac:dyDescent="0.2">
      <c r="D623" s="116"/>
    </row>
    <row r="624" spans="4:4" ht="15" x14ac:dyDescent="0.2">
      <c r="D624" s="116"/>
    </row>
    <row r="625" spans="4:4" ht="15" x14ac:dyDescent="0.2">
      <c r="D625" s="116"/>
    </row>
    <row r="626" spans="4:4" ht="15" x14ac:dyDescent="0.2">
      <c r="D626" s="116"/>
    </row>
    <row r="627" spans="4:4" ht="15" x14ac:dyDescent="0.2">
      <c r="D627" s="116"/>
    </row>
    <row r="628" spans="4:4" ht="15" x14ac:dyDescent="0.2">
      <c r="D628" s="116"/>
    </row>
    <row r="629" spans="4:4" ht="15" x14ac:dyDescent="0.2">
      <c r="D629" s="116"/>
    </row>
    <row r="630" spans="4:4" ht="15" x14ac:dyDescent="0.2">
      <c r="D630" s="116"/>
    </row>
    <row r="631" spans="4:4" ht="15" x14ac:dyDescent="0.2">
      <c r="D631" s="116"/>
    </row>
    <row r="632" spans="4:4" ht="15" x14ac:dyDescent="0.2">
      <c r="D632" s="116"/>
    </row>
    <row r="633" spans="4:4" ht="15" x14ac:dyDescent="0.2">
      <c r="D633" s="116"/>
    </row>
    <row r="634" spans="4:4" ht="15" x14ac:dyDescent="0.2">
      <c r="D634" s="116"/>
    </row>
    <row r="635" spans="4:4" ht="15" x14ac:dyDescent="0.2">
      <c r="D635" s="116"/>
    </row>
    <row r="636" spans="4:4" ht="15" x14ac:dyDescent="0.2">
      <c r="D636" s="116"/>
    </row>
    <row r="637" spans="4:4" ht="15" x14ac:dyDescent="0.2">
      <c r="D637" s="116"/>
    </row>
    <row r="638" spans="4:4" ht="15" x14ac:dyDescent="0.2">
      <c r="D638" s="116"/>
    </row>
    <row r="639" spans="4:4" ht="15" x14ac:dyDescent="0.2">
      <c r="D639" s="116"/>
    </row>
    <row r="640" spans="4:4" ht="15" x14ac:dyDescent="0.2">
      <c r="D640" s="116"/>
    </row>
    <row r="641" spans="4:4" ht="15" x14ac:dyDescent="0.2">
      <c r="D641" s="116"/>
    </row>
    <row r="642" spans="4:4" ht="15" x14ac:dyDescent="0.2">
      <c r="D642" s="116"/>
    </row>
    <row r="643" spans="4:4" ht="15" x14ac:dyDescent="0.2">
      <c r="D643" s="116"/>
    </row>
    <row r="644" spans="4:4" ht="15" x14ac:dyDescent="0.2">
      <c r="D644" s="116"/>
    </row>
    <row r="645" spans="4:4" ht="15" x14ac:dyDescent="0.2">
      <c r="D645" s="116"/>
    </row>
    <row r="646" spans="4:4" ht="15" x14ac:dyDescent="0.2">
      <c r="D646" s="116"/>
    </row>
    <row r="647" spans="4:4" ht="15" x14ac:dyDescent="0.2">
      <c r="D647" s="116"/>
    </row>
    <row r="648" spans="4:4" ht="15" x14ac:dyDescent="0.2">
      <c r="D648" s="116"/>
    </row>
    <row r="649" spans="4:4" ht="15" x14ac:dyDescent="0.2">
      <c r="D649" s="116"/>
    </row>
    <row r="650" spans="4:4" ht="15" x14ac:dyDescent="0.2">
      <c r="D650" s="116"/>
    </row>
    <row r="651" spans="4:4" ht="15" x14ac:dyDescent="0.2">
      <c r="D651" s="116"/>
    </row>
    <row r="652" spans="4:4" ht="15" x14ac:dyDescent="0.2">
      <c r="D652" s="116"/>
    </row>
    <row r="653" spans="4:4" ht="15" x14ac:dyDescent="0.2">
      <c r="D653" s="116"/>
    </row>
    <row r="654" spans="4:4" ht="15" x14ac:dyDescent="0.2">
      <c r="D654" s="116"/>
    </row>
    <row r="655" spans="4:4" ht="15" x14ac:dyDescent="0.2">
      <c r="D655" s="116"/>
    </row>
    <row r="656" spans="4:4" ht="15" x14ac:dyDescent="0.2">
      <c r="D656" s="116"/>
    </row>
    <row r="657" spans="4:4" ht="15" x14ac:dyDescent="0.2">
      <c r="D657" s="116"/>
    </row>
    <row r="658" spans="4:4" ht="15" x14ac:dyDescent="0.2">
      <c r="D658" s="116"/>
    </row>
    <row r="659" spans="4:4" ht="15" x14ac:dyDescent="0.2">
      <c r="D659" s="116"/>
    </row>
    <row r="660" spans="4:4" ht="15" x14ac:dyDescent="0.2">
      <c r="D660" s="116"/>
    </row>
    <row r="661" spans="4:4" ht="15" x14ac:dyDescent="0.2">
      <c r="D661" s="116"/>
    </row>
    <row r="662" spans="4:4" ht="15" x14ac:dyDescent="0.2">
      <c r="D662" s="116"/>
    </row>
    <row r="663" spans="4:4" ht="15" x14ac:dyDescent="0.2">
      <c r="D663" s="116"/>
    </row>
    <row r="664" spans="4:4" ht="15" x14ac:dyDescent="0.2">
      <c r="D664" s="116"/>
    </row>
    <row r="665" spans="4:4" ht="15" x14ac:dyDescent="0.2">
      <c r="D665" s="116"/>
    </row>
    <row r="666" spans="4:4" ht="15" x14ac:dyDescent="0.2">
      <c r="D666" s="116"/>
    </row>
    <row r="667" spans="4:4" ht="15" x14ac:dyDescent="0.2">
      <c r="D667" s="116"/>
    </row>
    <row r="668" spans="4:4" ht="15" x14ac:dyDescent="0.2">
      <c r="D668" s="116"/>
    </row>
    <row r="669" spans="4:4" ht="15" x14ac:dyDescent="0.2">
      <c r="D669" s="116"/>
    </row>
    <row r="670" spans="4:4" ht="15" x14ac:dyDescent="0.2">
      <c r="D670" s="116"/>
    </row>
    <row r="671" spans="4:4" ht="15" x14ac:dyDescent="0.2">
      <c r="D671" s="116"/>
    </row>
    <row r="672" spans="4:4" ht="15" x14ac:dyDescent="0.2">
      <c r="D672" s="116"/>
    </row>
    <row r="673" spans="4:4" ht="15" x14ac:dyDescent="0.2">
      <c r="D673" s="116"/>
    </row>
    <row r="674" spans="4:4" ht="15" x14ac:dyDescent="0.2">
      <c r="D674" s="116"/>
    </row>
    <row r="675" spans="4:4" ht="15" x14ac:dyDescent="0.2">
      <c r="D675" s="116"/>
    </row>
    <row r="676" spans="4:4" ht="15" x14ac:dyDescent="0.2">
      <c r="D676" s="116"/>
    </row>
    <row r="677" spans="4:4" ht="15" x14ac:dyDescent="0.2">
      <c r="D677" s="116"/>
    </row>
    <row r="678" spans="4:4" ht="15" x14ac:dyDescent="0.2">
      <c r="D678" s="116"/>
    </row>
    <row r="679" spans="4:4" ht="15" x14ac:dyDescent="0.2">
      <c r="D679" s="116"/>
    </row>
    <row r="680" spans="4:4" ht="15" x14ac:dyDescent="0.2">
      <c r="D680" s="116"/>
    </row>
    <row r="681" spans="4:4" ht="15" x14ac:dyDescent="0.2">
      <c r="D681" s="116"/>
    </row>
    <row r="682" spans="4:4" ht="15" x14ac:dyDescent="0.2">
      <c r="D682" s="116"/>
    </row>
    <row r="683" spans="4:4" ht="15" x14ac:dyDescent="0.2">
      <c r="D683" s="116"/>
    </row>
    <row r="684" spans="4:4" ht="15" x14ac:dyDescent="0.2">
      <c r="D684" s="116"/>
    </row>
    <row r="685" spans="4:4" ht="15" x14ac:dyDescent="0.2">
      <c r="D685" s="116"/>
    </row>
    <row r="686" spans="4:4" ht="15" x14ac:dyDescent="0.2">
      <c r="D686" s="116"/>
    </row>
    <row r="687" spans="4:4" ht="15" x14ac:dyDescent="0.2">
      <c r="D687" s="116"/>
    </row>
    <row r="688" spans="4:4" ht="15" x14ac:dyDescent="0.2">
      <c r="D688" s="116"/>
    </row>
    <row r="689" spans="4:4" ht="15" x14ac:dyDescent="0.2">
      <c r="D689" s="116"/>
    </row>
    <row r="690" spans="4:4" ht="15" x14ac:dyDescent="0.2">
      <c r="D690" s="116"/>
    </row>
    <row r="691" spans="4:4" ht="15" x14ac:dyDescent="0.2">
      <c r="D691" s="116"/>
    </row>
    <row r="692" spans="4:4" ht="15" x14ac:dyDescent="0.2">
      <c r="D692" s="116"/>
    </row>
    <row r="693" spans="4:4" ht="15" x14ac:dyDescent="0.2">
      <c r="D693" s="116"/>
    </row>
    <row r="694" spans="4:4" ht="15" x14ac:dyDescent="0.2">
      <c r="D694" s="116"/>
    </row>
    <row r="695" spans="4:4" ht="15" x14ac:dyDescent="0.2">
      <c r="D695" s="116"/>
    </row>
    <row r="696" spans="4:4" ht="15" x14ac:dyDescent="0.2">
      <c r="D696" s="116"/>
    </row>
    <row r="697" spans="4:4" ht="15" x14ac:dyDescent="0.2">
      <c r="D697" s="116"/>
    </row>
    <row r="698" spans="4:4" ht="15" x14ac:dyDescent="0.2">
      <c r="D698" s="116"/>
    </row>
    <row r="699" spans="4:4" ht="15" x14ac:dyDescent="0.2">
      <c r="D699" s="116"/>
    </row>
    <row r="700" spans="4:4" ht="15" x14ac:dyDescent="0.2">
      <c r="D700" s="116"/>
    </row>
    <row r="701" spans="4:4" ht="15" x14ac:dyDescent="0.2">
      <c r="D701" s="116"/>
    </row>
    <row r="702" spans="4:4" ht="15" x14ac:dyDescent="0.2">
      <c r="D702" s="116"/>
    </row>
    <row r="703" spans="4:4" ht="15" x14ac:dyDescent="0.2">
      <c r="D703" s="116"/>
    </row>
    <row r="704" spans="4:4" ht="15" x14ac:dyDescent="0.2">
      <c r="D704" s="116"/>
    </row>
    <row r="705" spans="4:4" ht="15" x14ac:dyDescent="0.2">
      <c r="D705" s="116"/>
    </row>
    <row r="706" spans="4:4" ht="15" x14ac:dyDescent="0.2">
      <c r="D706" s="116"/>
    </row>
    <row r="707" spans="4:4" ht="15" x14ac:dyDescent="0.2">
      <c r="D707" s="116"/>
    </row>
    <row r="708" spans="4:4" ht="15" x14ac:dyDescent="0.2">
      <c r="D708" s="116"/>
    </row>
    <row r="709" spans="4:4" ht="15" x14ac:dyDescent="0.2">
      <c r="D709" s="116"/>
    </row>
    <row r="710" spans="4:4" ht="15" x14ac:dyDescent="0.2">
      <c r="D710" s="116"/>
    </row>
    <row r="711" spans="4:4" ht="15" x14ac:dyDescent="0.2">
      <c r="D711" s="116"/>
    </row>
    <row r="712" spans="4:4" ht="15" x14ac:dyDescent="0.2">
      <c r="D712" s="116"/>
    </row>
    <row r="713" spans="4:4" ht="15" x14ac:dyDescent="0.2">
      <c r="D713" s="116"/>
    </row>
    <row r="714" spans="4:4" ht="15" x14ac:dyDescent="0.2">
      <c r="D714" s="116"/>
    </row>
    <row r="715" spans="4:4" ht="15" x14ac:dyDescent="0.2">
      <c r="D715" s="116"/>
    </row>
    <row r="716" spans="4:4" ht="15" x14ac:dyDescent="0.2">
      <c r="D716" s="116"/>
    </row>
    <row r="717" spans="4:4" ht="15" x14ac:dyDescent="0.2">
      <c r="D717" s="116"/>
    </row>
    <row r="718" spans="4:4" ht="15" x14ac:dyDescent="0.2">
      <c r="D718" s="116"/>
    </row>
    <row r="719" spans="4:4" ht="15" x14ac:dyDescent="0.2">
      <c r="D719" s="116"/>
    </row>
    <row r="720" spans="4:4" ht="15" x14ac:dyDescent="0.2">
      <c r="D720" s="116"/>
    </row>
    <row r="721" spans="4:4" ht="15" x14ac:dyDescent="0.2">
      <c r="D721" s="116"/>
    </row>
    <row r="722" spans="4:4" ht="15" x14ac:dyDescent="0.2">
      <c r="D722" s="116"/>
    </row>
    <row r="723" spans="4:4" ht="15" x14ac:dyDescent="0.2">
      <c r="D723" s="116"/>
    </row>
    <row r="724" spans="4:4" ht="15" x14ac:dyDescent="0.2">
      <c r="D724" s="116"/>
    </row>
    <row r="725" spans="4:4" ht="15" x14ac:dyDescent="0.2">
      <c r="D725" s="116"/>
    </row>
    <row r="726" spans="4:4" ht="15" x14ac:dyDescent="0.2">
      <c r="D726" s="116"/>
    </row>
    <row r="727" spans="4:4" ht="15" x14ac:dyDescent="0.2">
      <c r="D727" s="116"/>
    </row>
    <row r="728" spans="4:4" ht="15" x14ac:dyDescent="0.2">
      <c r="D728" s="116"/>
    </row>
    <row r="729" spans="4:4" ht="15" x14ac:dyDescent="0.2">
      <c r="D729" s="116"/>
    </row>
    <row r="730" spans="4:4" ht="15" x14ac:dyDescent="0.2">
      <c r="D730" s="116"/>
    </row>
    <row r="731" spans="4:4" ht="15" x14ac:dyDescent="0.2">
      <c r="D731" s="116"/>
    </row>
    <row r="732" spans="4:4" ht="15" x14ac:dyDescent="0.2">
      <c r="D732" s="116"/>
    </row>
    <row r="733" spans="4:4" ht="15" x14ac:dyDescent="0.2">
      <c r="D733" s="116"/>
    </row>
    <row r="734" spans="4:4" ht="15" x14ac:dyDescent="0.2">
      <c r="D734" s="116"/>
    </row>
    <row r="735" spans="4:4" ht="15" x14ac:dyDescent="0.2">
      <c r="D735" s="116"/>
    </row>
    <row r="736" spans="4:4" ht="15" x14ac:dyDescent="0.2">
      <c r="D736" s="116"/>
    </row>
    <row r="737" spans="4:4" ht="15" x14ac:dyDescent="0.2">
      <c r="D737" s="116"/>
    </row>
    <row r="738" spans="4:4" ht="15" x14ac:dyDescent="0.2">
      <c r="D738" s="116"/>
    </row>
    <row r="739" spans="4:4" ht="15" x14ac:dyDescent="0.2">
      <c r="D739" s="116"/>
    </row>
    <row r="740" spans="4:4" ht="15" x14ac:dyDescent="0.2">
      <c r="D740" s="116"/>
    </row>
    <row r="741" spans="4:4" ht="15" x14ac:dyDescent="0.2">
      <c r="D741" s="116"/>
    </row>
    <row r="742" spans="4:4" ht="15" x14ac:dyDescent="0.2">
      <c r="D742" s="116"/>
    </row>
    <row r="743" spans="4:4" ht="15" x14ac:dyDescent="0.2">
      <c r="D743" s="116"/>
    </row>
    <row r="744" spans="4:4" ht="15" x14ac:dyDescent="0.2">
      <c r="D744" s="116"/>
    </row>
    <row r="745" spans="4:4" ht="15" x14ac:dyDescent="0.2">
      <c r="D745" s="116"/>
    </row>
    <row r="746" spans="4:4" ht="15" x14ac:dyDescent="0.2">
      <c r="D746" s="116"/>
    </row>
    <row r="747" spans="4:4" ht="15" x14ac:dyDescent="0.2">
      <c r="D747" s="116"/>
    </row>
    <row r="748" spans="4:4" ht="15" x14ac:dyDescent="0.2">
      <c r="D748" s="116"/>
    </row>
    <row r="749" spans="4:4" ht="15" x14ac:dyDescent="0.2">
      <c r="D749" s="116"/>
    </row>
    <row r="750" spans="4:4" ht="15" x14ac:dyDescent="0.2">
      <c r="D750" s="116"/>
    </row>
    <row r="751" spans="4:4" ht="15" x14ac:dyDescent="0.2">
      <c r="D751" s="116"/>
    </row>
    <row r="752" spans="4:4" ht="15" x14ac:dyDescent="0.2">
      <c r="D752" s="116"/>
    </row>
    <row r="753" spans="4:4" ht="15" x14ac:dyDescent="0.2">
      <c r="D753" s="116"/>
    </row>
    <row r="754" spans="4:4" ht="15" x14ac:dyDescent="0.2">
      <c r="D754" s="116"/>
    </row>
    <row r="755" spans="4:4" ht="15" x14ac:dyDescent="0.2">
      <c r="D755" s="116"/>
    </row>
    <row r="756" spans="4:4" ht="15" x14ac:dyDescent="0.2">
      <c r="D756" s="116"/>
    </row>
    <row r="757" spans="4:4" ht="15" x14ac:dyDescent="0.2">
      <c r="D757" s="116"/>
    </row>
    <row r="758" spans="4:4" ht="15" x14ac:dyDescent="0.2">
      <c r="D758" s="116"/>
    </row>
    <row r="759" spans="4:4" ht="15" x14ac:dyDescent="0.2">
      <c r="D759" s="116"/>
    </row>
    <row r="760" spans="4:4" ht="15" x14ac:dyDescent="0.2">
      <c r="D760" s="116"/>
    </row>
    <row r="761" spans="4:4" ht="15" x14ac:dyDescent="0.2">
      <c r="D761" s="116"/>
    </row>
    <row r="762" spans="4:4" ht="15" x14ac:dyDescent="0.2">
      <c r="D762" s="116"/>
    </row>
    <row r="763" spans="4:4" ht="15" x14ac:dyDescent="0.2">
      <c r="D763" s="116"/>
    </row>
    <row r="764" spans="4:4" ht="15" x14ac:dyDescent="0.2">
      <c r="D764" s="116"/>
    </row>
    <row r="765" spans="4:4" ht="15" x14ac:dyDescent="0.2">
      <c r="D765" s="116"/>
    </row>
    <row r="766" spans="4:4" ht="15" x14ac:dyDescent="0.2">
      <c r="D766" s="116"/>
    </row>
    <row r="767" spans="4:4" ht="15" x14ac:dyDescent="0.2">
      <c r="D767" s="116"/>
    </row>
    <row r="768" spans="4:4" ht="15" x14ac:dyDescent="0.2">
      <c r="D768" s="116"/>
    </row>
    <row r="769" spans="4:4" ht="15" x14ac:dyDescent="0.2">
      <c r="D769" s="116"/>
    </row>
    <row r="770" spans="4:4" ht="15" x14ac:dyDescent="0.2">
      <c r="D770" s="116"/>
    </row>
    <row r="771" spans="4:4" ht="15" x14ac:dyDescent="0.2">
      <c r="D771" s="116"/>
    </row>
    <row r="772" spans="4:4" ht="15" x14ac:dyDescent="0.2">
      <c r="D772" s="116"/>
    </row>
    <row r="773" spans="4:4" ht="15" x14ac:dyDescent="0.2">
      <c r="D773" s="116"/>
    </row>
    <row r="774" spans="4:4" ht="15" x14ac:dyDescent="0.2">
      <c r="D774" s="116"/>
    </row>
    <row r="775" spans="4:4" ht="15" x14ac:dyDescent="0.2">
      <c r="D775" s="116"/>
    </row>
    <row r="776" spans="4:4" ht="15" x14ac:dyDescent="0.2">
      <c r="D776" s="116"/>
    </row>
    <row r="777" spans="4:4" ht="15" x14ac:dyDescent="0.2">
      <c r="D777" s="116"/>
    </row>
    <row r="778" spans="4:4" ht="15" x14ac:dyDescent="0.2">
      <c r="D778" s="116"/>
    </row>
    <row r="779" spans="4:4" ht="15" x14ac:dyDescent="0.2">
      <c r="D779" s="116"/>
    </row>
    <row r="780" spans="4:4" ht="15" x14ac:dyDescent="0.2">
      <c r="D780" s="116"/>
    </row>
    <row r="781" spans="4:4" ht="15" x14ac:dyDescent="0.2">
      <c r="D781" s="116"/>
    </row>
    <row r="782" spans="4:4" ht="15" x14ac:dyDescent="0.2">
      <c r="D782" s="116"/>
    </row>
    <row r="783" spans="4:4" ht="15" x14ac:dyDescent="0.2">
      <c r="D783" s="116"/>
    </row>
    <row r="784" spans="4:4" ht="15" x14ac:dyDescent="0.2">
      <c r="D784" s="116"/>
    </row>
    <row r="785" spans="4:4" ht="15" x14ac:dyDescent="0.2">
      <c r="D785" s="116"/>
    </row>
    <row r="786" spans="4:4" ht="15" x14ac:dyDescent="0.2">
      <c r="D786" s="116"/>
    </row>
    <row r="787" spans="4:4" ht="15" x14ac:dyDescent="0.2">
      <c r="D787" s="116"/>
    </row>
    <row r="788" spans="4:4" ht="15" x14ac:dyDescent="0.2">
      <c r="D788" s="116"/>
    </row>
    <row r="789" spans="4:4" ht="15" x14ac:dyDescent="0.2">
      <c r="D789" s="116"/>
    </row>
    <row r="790" spans="4:4" ht="15" x14ac:dyDescent="0.2">
      <c r="D790" s="116"/>
    </row>
    <row r="791" spans="4:4" ht="15" x14ac:dyDescent="0.2">
      <c r="D791" s="116"/>
    </row>
    <row r="792" spans="4:4" ht="15" x14ac:dyDescent="0.2">
      <c r="D792" s="116"/>
    </row>
    <row r="793" spans="4:4" ht="15" x14ac:dyDescent="0.2">
      <c r="D793" s="116"/>
    </row>
    <row r="794" spans="4:4" ht="15" x14ac:dyDescent="0.2">
      <c r="D794" s="116"/>
    </row>
    <row r="795" spans="4:4" ht="15" x14ac:dyDescent="0.2">
      <c r="D795" s="116"/>
    </row>
    <row r="796" spans="4:4" ht="15" x14ac:dyDescent="0.2">
      <c r="D796" s="116"/>
    </row>
    <row r="797" spans="4:4" ht="15" x14ac:dyDescent="0.2">
      <c r="D797" s="116"/>
    </row>
    <row r="798" spans="4:4" ht="15" x14ac:dyDescent="0.2">
      <c r="D798" s="116"/>
    </row>
    <row r="799" spans="4:4" ht="15" x14ac:dyDescent="0.2">
      <c r="D799" s="116"/>
    </row>
    <row r="800" spans="4:4" ht="15" x14ac:dyDescent="0.2">
      <c r="D800" s="116"/>
    </row>
    <row r="801" spans="4:4" ht="15" x14ac:dyDescent="0.2">
      <c r="D801" s="116"/>
    </row>
    <row r="802" spans="4:4" ht="15" x14ac:dyDescent="0.2">
      <c r="D802" s="116"/>
    </row>
    <row r="803" spans="4:4" ht="15" x14ac:dyDescent="0.2">
      <c r="D803" s="116"/>
    </row>
    <row r="804" spans="4:4" ht="15" x14ac:dyDescent="0.2">
      <c r="D804" s="116"/>
    </row>
    <row r="805" spans="4:4" ht="15" x14ac:dyDescent="0.2">
      <c r="D805" s="116"/>
    </row>
    <row r="806" spans="4:4" ht="15" x14ac:dyDescent="0.2">
      <c r="D806" s="116"/>
    </row>
    <row r="807" spans="4:4" ht="15" x14ac:dyDescent="0.2">
      <c r="D807" s="116"/>
    </row>
    <row r="808" spans="4:4" ht="15" x14ac:dyDescent="0.2">
      <c r="D808" s="116"/>
    </row>
    <row r="809" spans="4:4" ht="15" x14ac:dyDescent="0.2">
      <c r="D809" s="116"/>
    </row>
    <row r="810" spans="4:4" ht="15" x14ac:dyDescent="0.2">
      <c r="D810" s="116"/>
    </row>
    <row r="811" spans="4:4" ht="15" x14ac:dyDescent="0.2">
      <c r="D811" s="116"/>
    </row>
    <row r="812" spans="4:4" ht="15" x14ac:dyDescent="0.2">
      <c r="D812" s="116"/>
    </row>
    <row r="813" spans="4:4" ht="15" x14ac:dyDescent="0.2">
      <c r="D813" s="116"/>
    </row>
    <row r="814" spans="4:4" ht="15" x14ac:dyDescent="0.2">
      <c r="D814" s="116"/>
    </row>
    <row r="815" spans="4:4" ht="15" x14ac:dyDescent="0.2">
      <c r="D815" s="116"/>
    </row>
    <row r="816" spans="4:4" ht="15" x14ac:dyDescent="0.2">
      <c r="D816" s="116"/>
    </row>
    <row r="817" spans="4:4" ht="15" x14ac:dyDescent="0.2">
      <c r="D817" s="116"/>
    </row>
    <row r="818" spans="4:4" ht="15" x14ac:dyDescent="0.2">
      <c r="D818" s="116"/>
    </row>
    <row r="819" spans="4:4" ht="15" x14ac:dyDescent="0.2">
      <c r="D819" s="116"/>
    </row>
    <row r="820" spans="4:4" ht="15" x14ac:dyDescent="0.2">
      <c r="D820" s="116"/>
    </row>
    <row r="821" spans="4:4" ht="15" x14ac:dyDescent="0.2">
      <c r="D821" s="116"/>
    </row>
    <row r="822" spans="4:4" ht="15" x14ac:dyDescent="0.2">
      <c r="D822" s="116"/>
    </row>
    <row r="823" spans="4:4" ht="15" x14ac:dyDescent="0.2">
      <c r="D823" s="116"/>
    </row>
    <row r="824" spans="4:4" ht="15" x14ac:dyDescent="0.2">
      <c r="D824" s="116"/>
    </row>
    <row r="825" spans="4:4" ht="15" x14ac:dyDescent="0.2">
      <c r="D825" s="116"/>
    </row>
    <row r="826" spans="4:4" ht="15" x14ac:dyDescent="0.2">
      <c r="D826" s="116"/>
    </row>
    <row r="827" spans="4:4" ht="15" x14ac:dyDescent="0.2">
      <c r="D827" s="116"/>
    </row>
    <row r="828" spans="4:4" ht="15" x14ac:dyDescent="0.2">
      <c r="D828" s="116"/>
    </row>
    <row r="829" spans="4:4" ht="15" x14ac:dyDescent="0.2">
      <c r="D829" s="116"/>
    </row>
    <row r="830" spans="4:4" ht="15" x14ac:dyDescent="0.2">
      <c r="D830" s="116"/>
    </row>
    <row r="831" spans="4:4" ht="15" x14ac:dyDescent="0.2">
      <c r="D831" s="116"/>
    </row>
    <row r="832" spans="4:4" ht="15" x14ac:dyDescent="0.2">
      <c r="D832" s="116"/>
    </row>
    <row r="833" spans="4:4" ht="15" x14ac:dyDescent="0.2">
      <c r="D833" s="116"/>
    </row>
    <row r="834" spans="4:4" ht="15" x14ac:dyDescent="0.2">
      <c r="D834" s="116"/>
    </row>
    <row r="835" spans="4:4" ht="15" x14ac:dyDescent="0.2">
      <c r="D835" s="116"/>
    </row>
    <row r="836" spans="4:4" ht="15" x14ac:dyDescent="0.2">
      <c r="D836" s="116"/>
    </row>
    <row r="837" spans="4:4" ht="15" x14ac:dyDescent="0.2">
      <c r="D837" s="116"/>
    </row>
    <row r="838" spans="4:4" ht="15" x14ac:dyDescent="0.2">
      <c r="D838" s="116"/>
    </row>
    <row r="839" spans="4:4" ht="15" x14ac:dyDescent="0.2">
      <c r="D839" s="116"/>
    </row>
    <row r="840" spans="4:4" ht="15" x14ac:dyDescent="0.2">
      <c r="D840" s="116"/>
    </row>
    <row r="841" spans="4:4" ht="15" x14ac:dyDescent="0.2">
      <c r="D841" s="116"/>
    </row>
    <row r="842" spans="4:4" ht="15" x14ac:dyDescent="0.2">
      <c r="D842" s="116"/>
    </row>
    <row r="843" spans="4:4" ht="15" x14ac:dyDescent="0.2">
      <c r="D843" s="116"/>
    </row>
    <row r="844" spans="4:4" ht="15" x14ac:dyDescent="0.2">
      <c r="D844" s="116"/>
    </row>
    <row r="845" spans="4:4" ht="15" x14ac:dyDescent="0.2">
      <c r="D845" s="116"/>
    </row>
    <row r="846" spans="4:4" ht="15" x14ac:dyDescent="0.2">
      <c r="D846" s="116"/>
    </row>
    <row r="847" spans="4:4" ht="15" x14ac:dyDescent="0.2">
      <c r="D847" s="116"/>
    </row>
    <row r="848" spans="4:4" ht="15" x14ac:dyDescent="0.2">
      <c r="D848" s="116"/>
    </row>
    <row r="849" spans="4:4" ht="15" x14ac:dyDescent="0.2">
      <c r="D849" s="116"/>
    </row>
    <row r="850" spans="4:4" ht="15" x14ac:dyDescent="0.2">
      <c r="D850" s="116"/>
    </row>
    <row r="851" spans="4:4" ht="15" x14ac:dyDescent="0.2">
      <c r="D851" s="116"/>
    </row>
    <row r="852" spans="4:4" ht="15" x14ac:dyDescent="0.2">
      <c r="D852" s="116"/>
    </row>
    <row r="853" spans="4:4" ht="15" x14ac:dyDescent="0.2">
      <c r="D853" s="116"/>
    </row>
    <row r="854" spans="4:4" ht="15" x14ac:dyDescent="0.2">
      <c r="D854" s="116"/>
    </row>
    <row r="855" spans="4:4" ht="15" x14ac:dyDescent="0.2">
      <c r="D855" s="116"/>
    </row>
    <row r="856" spans="4:4" ht="15" x14ac:dyDescent="0.2">
      <c r="D856" s="116"/>
    </row>
    <row r="857" spans="4:4" ht="15" x14ac:dyDescent="0.2">
      <c r="D857" s="116"/>
    </row>
    <row r="858" spans="4:4" ht="15" x14ac:dyDescent="0.2">
      <c r="D858" s="116"/>
    </row>
    <row r="859" spans="4:4" ht="15" x14ac:dyDescent="0.2">
      <c r="D859" s="116"/>
    </row>
    <row r="860" spans="4:4" ht="15" x14ac:dyDescent="0.2">
      <c r="D860" s="116"/>
    </row>
    <row r="861" spans="4:4" ht="15" x14ac:dyDescent="0.2">
      <c r="D861" s="116"/>
    </row>
    <row r="862" spans="4:4" ht="15" x14ac:dyDescent="0.2">
      <c r="D862" s="116"/>
    </row>
    <row r="863" spans="4:4" ht="15" x14ac:dyDescent="0.2">
      <c r="D863" s="116"/>
    </row>
    <row r="864" spans="4:4" ht="15" x14ac:dyDescent="0.2">
      <c r="D864" s="116"/>
    </row>
    <row r="865" spans="4:4" ht="15" x14ac:dyDescent="0.2">
      <c r="D865" s="116"/>
    </row>
    <row r="866" spans="4:4" ht="15" x14ac:dyDescent="0.2">
      <c r="D866" s="116"/>
    </row>
    <row r="867" spans="4:4" ht="15" x14ac:dyDescent="0.2">
      <c r="D867" s="116"/>
    </row>
    <row r="868" spans="4:4" ht="15" x14ac:dyDescent="0.2">
      <c r="D868" s="116"/>
    </row>
    <row r="869" spans="4:4" ht="15" x14ac:dyDescent="0.2">
      <c r="D869" s="116"/>
    </row>
    <row r="870" spans="4:4" ht="15" x14ac:dyDescent="0.2">
      <c r="D870" s="116"/>
    </row>
    <row r="871" spans="4:4" ht="15" x14ac:dyDescent="0.2">
      <c r="D871" s="116"/>
    </row>
    <row r="872" spans="4:4" ht="15" x14ac:dyDescent="0.2">
      <c r="D872" s="116"/>
    </row>
    <row r="873" spans="4:4" ht="15" x14ac:dyDescent="0.2">
      <c r="D873" s="116"/>
    </row>
    <row r="874" spans="4:4" ht="15" x14ac:dyDescent="0.2">
      <c r="D874" s="116"/>
    </row>
    <row r="875" spans="4:4" ht="15" x14ac:dyDescent="0.2">
      <c r="D875" s="116"/>
    </row>
    <row r="876" spans="4:4" ht="15" x14ac:dyDescent="0.2">
      <c r="D876" s="116"/>
    </row>
    <row r="877" spans="4:4" ht="15" x14ac:dyDescent="0.2">
      <c r="D877" s="116"/>
    </row>
    <row r="878" spans="4:4" ht="15" x14ac:dyDescent="0.2">
      <c r="D878" s="116"/>
    </row>
    <row r="879" spans="4:4" ht="15" x14ac:dyDescent="0.2">
      <c r="D879" s="116"/>
    </row>
    <row r="880" spans="4:4" ht="15" x14ac:dyDescent="0.2">
      <c r="D880" s="116"/>
    </row>
    <row r="881" spans="4:4" ht="15" x14ac:dyDescent="0.2">
      <c r="D881" s="116"/>
    </row>
    <row r="882" spans="4:4" ht="15" x14ac:dyDescent="0.2">
      <c r="D882" s="116"/>
    </row>
    <row r="883" spans="4:4" ht="15" x14ac:dyDescent="0.2">
      <c r="D883" s="116"/>
    </row>
    <row r="884" spans="4:4" ht="15" x14ac:dyDescent="0.2">
      <c r="D884" s="116"/>
    </row>
    <row r="885" spans="4:4" ht="15" x14ac:dyDescent="0.2">
      <c r="D885" s="116"/>
    </row>
    <row r="886" spans="4:4" ht="15" x14ac:dyDescent="0.2">
      <c r="D886" s="116"/>
    </row>
    <row r="887" spans="4:4" ht="15" x14ac:dyDescent="0.2">
      <c r="D887" s="116"/>
    </row>
    <row r="888" spans="4:4" ht="15" x14ac:dyDescent="0.2">
      <c r="D888" s="116"/>
    </row>
    <row r="889" spans="4:4" ht="15" x14ac:dyDescent="0.2">
      <c r="D889" s="116"/>
    </row>
    <row r="890" spans="4:4" ht="15" x14ac:dyDescent="0.2">
      <c r="D890" s="116"/>
    </row>
    <row r="891" spans="4:4" ht="15" x14ac:dyDescent="0.2">
      <c r="D891" s="116"/>
    </row>
    <row r="892" spans="4:4" ht="15" x14ac:dyDescent="0.2">
      <c r="D892" s="116"/>
    </row>
    <row r="893" spans="4:4" ht="15" x14ac:dyDescent="0.2">
      <c r="D893" s="116"/>
    </row>
    <row r="894" spans="4:4" ht="15" x14ac:dyDescent="0.2">
      <c r="D894" s="116"/>
    </row>
    <row r="895" spans="4:4" ht="15" x14ac:dyDescent="0.2">
      <c r="D895" s="116"/>
    </row>
    <row r="896" spans="4:4" ht="15" x14ac:dyDescent="0.2">
      <c r="D896" s="116"/>
    </row>
    <row r="897" spans="4:4" ht="15" x14ac:dyDescent="0.2">
      <c r="D897" s="116"/>
    </row>
    <row r="898" spans="4:4" ht="15" x14ac:dyDescent="0.2">
      <c r="D898" s="116"/>
    </row>
    <row r="899" spans="4:4" ht="15" x14ac:dyDescent="0.2">
      <c r="D899" s="116"/>
    </row>
    <row r="900" spans="4:4" ht="15" x14ac:dyDescent="0.2">
      <c r="D900" s="116"/>
    </row>
    <row r="901" spans="4:4" ht="15" x14ac:dyDescent="0.2">
      <c r="D901" s="116"/>
    </row>
    <row r="902" spans="4:4" ht="15" x14ac:dyDescent="0.2">
      <c r="D902" s="116"/>
    </row>
    <row r="903" spans="4:4" ht="15" x14ac:dyDescent="0.2">
      <c r="D903" s="116"/>
    </row>
    <row r="904" spans="4:4" ht="15" x14ac:dyDescent="0.2">
      <c r="D904" s="116"/>
    </row>
    <row r="905" spans="4:4" ht="15" x14ac:dyDescent="0.2">
      <c r="D905" s="116"/>
    </row>
    <row r="906" spans="4:4" ht="15" x14ac:dyDescent="0.2">
      <c r="D906" s="116"/>
    </row>
    <row r="907" spans="4:4" ht="15" x14ac:dyDescent="0.2">
      <c r="D907" s="116"/>
    </row>
    <row r="908" spans="4:4" ht="15" x14ac:dyDescent="0.2">
      <c r="D908" s="116"/>
    </row>
    <row r="909" spans="4:4" ht="15" x14ac:dyDescent="0.2">
      <c r="D909" s="116"/>
    </row>
    <row r="910" spans="4:4" ht="15" x14ac:dyDescent="0.2">
      <c r="D910" s="116"/>
    </row>
    <row r="911" spans="4:4" ht="15" x14ac:dyDescent="0.2">
      <c r="D911" s="116"/>
    </row>
    <row r="912" spans="4:4" ht="15" x14ac:dyDescent="0.2">
      <c r="D912" s="116"/>
    </row>
    <row r="913" spans="4:4" ht="15" x14ac:dyDescent="0.2">
      <c r="D913" s="116"/>
    </row>
    <row r="914" spans="4:4" ht="15" x14ac:dyDescent="0.2">
      <c r="D914" s="116"/>
    </row>
    <row r="915" spans="4:4" ht="15" x14ac:dyDescent="0.2">
      <c r="D915" s="116"/>
    </row>
    <row r="916" spans="4:4" ht="15" x14ac:dyDescent="0.2">
      <c r="D916" s="116"/>
    </row>
    <row r="917" spans="4:4" ht="15" x14ac:dyDescent="0.2">
      <c r="D917" s="116"/>
    </row>
    <row r="918" spans="4:4" ht="15" x14ac:dyDescent="0.2">
      <c r="D918" s="116"/>
    </row>
    <row r="919" spans="4:4" ht="15" x14ac:dyDescent="0.2">
      <c r="D919" s="116"/>
    </row>
    <row r="920" spans="4:4" ht="15" x14ac:dyDescent="0.2">
      <c r="D920" s="116"/>
    </row>
    <row r="921" spans="4:4" ht="15" x14ac:dyDescent="0.2">
      <c r="D921" s="116"/>
    </row>
    <row r="922" spans="4:4" ht="15" x14ac:dyDescent="0.2">
      <c r="D922" s="116"/>
    </row>
    <row r="923" spans="4:4" ht="15" x14ac:dyDescent="0.2">
      <c r="D923" s="116"/>
    </row>
    <row r="924" spans="4:4" ht="15" x14ac:dyDescent="0.2">
      <c r="D924" s="116"/>
    </row>
    <row r="925" spans="4:4" ht="15" x14ac:dyDescent="0.2">
      <c r="D925" s="116"/>
    </row>
    <row r="926" spans="4:4" ht="15" x14ac:dyDescent="0.2">
      <c r="D926" s="116"/>
    </row>
    <row r="927" spans="4:4" ht="15" x14ac:dyDescent="0.2">
      <c r="D927" s="116"/>
    </row>
    <row r="928" spans="4:4" ht="15" x14ac:dyDescent="0.2">
      <c r="D928" s="116"/>
    </row>
    <row r="929" spans="4:4" ht="15" x14ac:dyDescent="0.2">
      <c r="D929" s="116"/>
    </row>
    <row r="930" spans="4:4" ht="15" x14ac:dyDescent="0.2">
      <c r="D930" s="116"/>
    </row>
    <row r="931" spans="4:4" ht="15" x14ac:dyDescent="0.2">
      <c r="D931" s="116"/>
    </row>
    <row r="932" spans="4:4" ht="15" x14ac:dyDescent="0.2">
      <c r="D932" s="116"/>
    </row>
    <row r="933" spans="4:4" ht="15" x14ac:dyDescent="0.2">
      <c r="D933" s="116"/>
    </row>
    <row r="934" spans="4:4" ht="15" x14ac:dyDescent="0.2">
      <c r="D934" s="116"/>
    </row>
    <row r="935" spans="4:4" ht="15" x14ac:dyDescent="0.2">
      <c r="D935" s="116"/>
    </row>
    <row r="936" spans="4:4" ht="15" x14ac:dyDescent="0.2">
      <c r="D936" s="116"/>
    </row>
    <row r="937" spans="4:4" ht="15" x14ac:dyDescent="0.2">
      <c r="D937" s="116"/>
    </row>
    <row r="938" spans="4:4" ht="15" x14ac:dyDescent="0.2">
      <c r="D938" s="116"/>
    </row>
    <row r="939" spans="4:4" ht="15" x14ac:dyDescent="0.2">
      <c r="D939" s="116"/>
    </row>
    <row r="940" spans="4:4" ht="15" x14ac:dyDescent="0.2">
      <c r="D940" s="116"/>
    </row>
    <row r="941" spans="4:4" ht="15" x14ac:dyDescent="0.2">
      <c r="D941" s="116"/>
    </row>
    <row r="942" spans="4:4" ht="15" x14ac:dyDescent="0.2">
      <c r="D942" s="116"/>
    </row>
    <row r="943" spans="4:4" ht="15" x14ac:dyDescent="0.2">
      <c r="D943" s="116"/>
    </row>
    <row r="944" spans="4:4" ht="15" x14ac:dyDescent="0.2">
      <c r="D944" s="116"/>
    </row>
    <row r="945" spans="4:4" ht="15" x14ac:dyDescent="0.2">
      <c r="D945" s="116"/>
    </row>
    <row r="946" spans="4:4" ht="15" x14ac:dyDescent="0.2">
      <c r="D946" s="116"/>
    </row>
    <row r="947" spans="4:4" ht="15" x14ac:dyDescent="0.2">
      <c r="D947" s="116"/>
    </row>
    <row r="948" spans="4:4" ht="15" x14ac:dyDescent="0.2">
      <c r="D948" s="116"/>
    </row>
    <row r="949" spans="4:4" ht="15" x14ac:dyDescent="0.2">
      <c r="D949" s="116"/>
    </row>
    <row r="950" spans="4:4" ht="15" x14ac:dyDescent="0.2">
      <c r="D950" s="116"/>
    </row>
    <row r="951" spans="4:4" ht="15" x14ac:dyDescent="0.2">
      <c r="D951" s="116"/>
    </row>
    <row r="952" spans="4:4" ht="15" x14ac:dyDescent="0.2">
      <c r="D952" s="116"/>
    </row>
    <row r="953" spans="4:4" ht="15" x14ac:dyDescent="0.2">
      <c r="D953" s="116"/>
    </row>
    <row r="954" spans="4:4" ht="15" x14ac:dyDescent="0.2">
      <c r="D954" s="116"/>
    </row>
    <row r="955" spans="4:4" ht="15" x14ac:dyDescent="0.2">
      <c r="D955" s="116"/>
    </row>
    <row r="956" spans="4:4" ht="15" x14ac:dyDescent="0.2">
      <c r="D956" s="116"/>
    </row>
    <row r="957" spans="4:4" ht="15" x14ac:dyDescent="0.2">
      <c r="D957" s="116"/>
    </row>
    <row r="958" spans="4:4" ht="15" x14ac:dyDescent="0.2">
      <c r="D958" s="116"/>
    </row>
    <row r="959" spans="4:4" ht="15" x14ac:dyDescent="0.2">
      <c r="D959" s="116"/>
    </row>
    <row r="960" spans="4:4" ht="15" x14ac:dyDescent="0.2">
      <c r="D960" s="116"/>
    </row>
    <row r="961" spans="4:4" ht="15" x14ac:dyDescent="0.2">
      <c r="D961" s="116"/>
    </row>
    <row r="962" spans="4:4" ht="15" x14ac:dyDescent="0.2">
      <c r="D962" s="116"/>
    </row>
    <row r="963" spans="4:4" ht="15" x14ac:dyDescent="0.2">
      <c r="D963" s="116"/>
    </row>
    <row r="964" spans="4:4" ht="15" x14ac:dyDescent="0.2">
      <c r="D964" s="116"/>
    </row>
    <row r="965" spans="4:4" ht="15" x14ac:dyDescent="0.2">
      <c r="D965" s="116"/>
    </row>
    <row r="966" spans="4:4" ht="15" x14ac:dyDescent="0.2">
      <c r="D966" s="116"/>
    </row>
    <row r="967" spans="4:4" ht="15" x14ac:dyDescent="0.2">
      <c r="D967" s="116"/>
    </row>
    <row r="968" spans="4:4" ht="15" x14ac:dyDescent="0.2">
      <c r="D968" s="116"/>
    </row>
    <row r="969" spans="4:4" ht="15" x14ac:dyDescent="0.2">
      <c r="D969" s="116"/>
    </row>
    <row r="970" spans="4:4" ht="15" x14ac:dyDescent="0.2">
      <c r="D970" s="116"/>
    </row>
    <row r="971" spans="4:4" ht="15" x14ac:dyDescent="0.2">
      <c r="D971" s="116"/>
    </row>
    <row r="972" spans="4:4" ht="15" x14ac:dyDescent="0.2">
      <c r="D972" s="116"/>
    </row>
    <row r="973" spans="4:4" ht="15" x14ac:dyDescent="0.2">
      <c r="D973" s="116"/>
    </row>
    <row r="974" spans="4:4" ht="15" x14ac:dyDescent="0.2">
      <c r="D974" s="116"/>
    </row>
    <row r="975" spans="4:4" ht="15" x14ac:dyDescent="0.2">
      <c r="D975" s="116"/>
    </row>
    <row r="976" spans="4:4" ht="15" x14ac:dyDescent="0.2">
      <c r="D976" s="116"/>
    </row>
    <row r="977" spans="4:4" ht="15" x14ac:dyDescent="0.2">
      <c r="D977" s="116"/>
    </row>
    <row r="978" spans="4:4" ht="15" x14ac:dyDescent="0.2">
      <c r="D978" s="116"/>
    </row>
    <row r="979" spans="4:4" ht="15" x14ac:dyDescent="0.2">
      <c r="D979" s="116"/>
    </row>
    <row r="980" spans="4:4" ht="15" x14ac:dyDescent="0.2">
      <c r="D980" s="116"/>
    </row>
    <row r="981" spans="4:4" ht="15" x14ac:dyDescent="0.2">
      <c r="D981" s="116"/>
    </row>
    <row r="982" spans="4:4" ht="15" x14ac:dyDescent="0.2">
      <c r="D982" s="116"/>
    </row>
    <row r="983" spans="4:4" ht="15" x14ac:dyDescent="0.2">
      <c r="D983" s="116"/>
    </row>
    <row r="984" spans="4:4" ht="15" x14ac:dyDescent="0.2">
      <c r="D984" s="116"/>
    </row>
    <row r="985" spans="4:4" ht="15" x14ac:dyDescent="0.2">
      <c r="D985" s="116"/>
    </row>
    <row r="986" spans="4:4" ht="15" x14ac:dyDescent="0.2">
      <c r="D986" s="116"/>
    </row>
    <row r="987" spans="4:4" ht="15" x14ac:dyDescent="0.2">
      <c r="D987" s="116"/>
    </row>
    <row r="988" spans="4:4" ht="15" x14ac:dyDescent="0.2">
      <c r="D988" s="116"/>
    </row>
    <row r="989" spans="4:4" ht="15" x14ac:dyDescent="0.2">
      <c r="D989" s="116"/>
    </row>
    <row r="990" spans="4:4" ht="15" x14ac:dyDescent="0.2">
      <c r="D990" s="116"/>
    </row>
    <row r="991" spans="4:4" ht="15" x14ac:dyDescent="0.2">
      <c r="D991" s="116"/>
    </row>
    <row r="992" spans="4:4" ht="15" x14ac:dyDescent="0.2">
      <c r="D992" s="116"/>
    </row>
    <row r="993" spans="4:4" ht="15" x14ac:dyDescent="0.2">
      <c r="D993" s="116"/>
    </row>
    <row r="994" spans="4:4" ht="15" x14ac:dyDescent="0.2">
      <c r="D994" s="116"/>
    </row>
    <row r="995" spans="4:4" ht="15" x14ac:dyDescent="0.2">
      <c r="D995" s="116"/>
    </row>
    <row r="996" spans="4:4" ht="15" x14ac:dyDescent="0.2">
      <c r="D996" s="116"/>
    </row>
    <row r="997" spans="4:4" ht="15" x14ac:dyDescent="0.2">
      <c r="D997" s="116"/>
    </row>
    <row r="998" spans="4:4" ht="15" x14ac:dyDescent="0.2">
      <c r="D998" s="116"/>
    </row>
    <row r="999" spans="4:4" ht="15" x14ac:dyDescent="0.2">
      <c r="D999" s="116"/>
    </row>
    <row r="1000" spans="4:4" ht="15" x14ac:dyDescent="0.2">
      <c r="D1000" s="116"/>
    </row>
    <row r="1001" spans="4:4" ht="15" x14ac:dyDescent="0.2">
      <c r="D1001" s="116"/>
    </row>
    <row r="1002" spans="4:4" ht="15" x14ac:dyDescent="0.2">
      <c r="D1002" s="116"/>
    </row>
    <row r="1003" spans="4:4" ht="15" x14ac:dyDescent="0.2">
      <c r="D1003" s="116"/>
    </row>
    <row r="1004" spans="4:4" ht="15" x14ac:dyDescent="0.2">
      <c r="D1004" s="116"/>
    </row>
    <row r="1005" spans="4:4" ht="15" x14ac:dyDescent="0.2">
      <c r="D1005" s="116"/>
    </row>
    <row r="1006" spans="4:4" ht="15" x14ac:dyDescent="0.2">
      <c r="D1006" s="116"/>
    </row>
    <row r="1007" spans="4:4" ht="15" x14ac:dyDescent="0.2">
      <c r="D1007" s="116"/>
    </row>
    <row r="1008" spans="4:4" ht="15" x14ac:dyDescent="0.2">
      <c r="D1008" s="116"/>
    </row>
    <row r="1009" spans="4:4" ht="15" x14ac:dyDescent="0.2">
      <c r="D1009" s="116"/>
    </row>
    <row r="1010" spans="4:4" ht="15" x14ac:dyDescent="0.2">
      <c r="D1010" s="116"/>
    </row>
    <row r="1011" spans="4:4" ht="15" x14ac:dyDescent="0.2">
      <c r="D1011" s="116"/>
    </row>
    <row r="1012" spans="4:4" ht="15" x14ac:dyDescent="0.2">
      <c r="D1012" s="116"/>
    </row>
    <row r="1013" spans="4:4" ht="15" x14ac:dyDescent="0.2">
      <c r="D1013" s="116"/>
    </row>
    <row r="1014" spans="4:4" ht="15" x14ac:dyDescent="0.2">
      <c r="D1014" s="116"/>
    </row>
    <row r="1015" spans="4:4" ht="15" x14ac:dyDescent="0.2">
      <c r="D1015" s="116"/>
    </row>
    <row r="1016" spans="4:4" ht="15" x14ac:dyDescent="0.2">
      <c r="D1016" s="116"/>
    </row>
    <row r="1017" spans="4:4" ht="15" x14ac:dyDescent="0.2">
      <c r="D1017" s="116"/>
    </row>
    <row r="1018" spans="4:4" ht="15" x14ac:dyDescent="0.2">
      <c r="D1018" s="116"/>
    </row>
    <row r="1019" spans="4:4" ht="15" x14ac:dyDescent="0.2">
      <c r="D1019" s="116"/>
    </row>
    <row r="1020" spans="4:4" ht="15" x14ac:dyDescent="0.2">
      <c r="D1020" s="116"/>
    </row>
    <row r="1021" spans="4:4" ht="15" x14ac:dyDescent="0.2">
      <c r="D1021" s="116"/>
    </row>
    <row r="1022" spans="4:4" ht="15" x14ac:dyDescent="0.2">
      <c r="D1022" s="116"/>
    </row>
    <row r="1023" spans="4:4" ht="15" x14ac:dyDescent="0.2">
      <c r="D1023" s="116"/>
    </row>
    <row r="1024" spans="4:4" ht="15" x14ac:dyDescent="0.2">
      <c r="D1024" s="116"/>
    </row>
    <row r="1025" spans="4:4" ht="15" x14ac:dyDescent="0.2">
      <c r="D1025" s="116"/>
    </row>
    <row r="1026" spans="4:4" ht="15" x14ac:dyDescent="0.2">
      <c r="D1026" s="116"/>
    </row>
    <row r="1027" spans="4:4" ht="15" x14ac:dyDescent="0.2">
      <c r="D1027" s="116"/>
    </row>
    <row r="1028" spans="4:4" ht="15" x14ac:dyDescent="0.2">
      <c r="D1028" s="116"/>
    </row>
    <row r="1029" spans="4:4" ht="15" x14ac:dyDescent="0.2">
      <c r="D1029" s="116"/>
    </row>
    <row r="1030" spans="4:4" ht="15" x14ac:dyDescent="0.2">
      <c r="D1030" s="116"/>
    </row>
    <row r="1031" spans="4:4" ht="15" x14ac:dyDescent="0.2">
      <c r="D1031" s="116"/>
    </row>
    <row r="1032" spans="4:4" ht="15" x14ac:dyDescent="0.2">
      <c r="D1032" s="116"/>
    </row>
    <row r="1033" spans="4:4" ht="15" x14ac:dyDescent="0.2">
      <c r="D1033" s="116"/>
    </row>
    <row r="1034" spans="4:4" ht="15" x14ac:dyDescent="0.2">
      <c r="D1034" s="116"/>
    </row>
    <row r="1035" spans="4:4" ht="15" x14ac:dyDescent="0.2">
      <c r="D1035" s="116"/>
    </row>
    <row r="1036" spans="4:4" ht="15" x14ac:dyDescent="0.2">
      <c r="D1036" s="116"/>
    </row>
    <row r="1037" spans="4:4" ht="15" x14ac:dyDescent="0.2">
      <c r="D1037" s="116"/>
    </row>
    <row r="1038" spans="4:4" ht="15" x14ac:dyDescent="0.2">
      <c r="D1038" s="116"/>
    </row>
    <row r="1039" spans="4:4" ht="15" x14ac:dyDescent="0.2">
      <c r="D1039" s="116"/>
    </row>
    <row r="1040" spans="4:4" ht="15" x14ac:dyDescent="0.2">
      <c r="D1040" s="116"/>
    </row>
    <row r="1041" spans="4:4" ht="15" x14ac:dyDescent="0.2">
      <c r="D1041" s="116"/>
    </row>
    <row r="1042" spans="4:4" ht="15" x14ac:dyDescent="0.2">
      <c r="D1042" s="116"/>
    </row>
    <row r="1043" spans="4:4" ht="15" x14ac:dyDescent="0.2">
      <c r="D1043" s="116"/>
    </row>
    <row r="1044" spans="4:4" ht="15" x14ac:dyDescent="0.2">
      <c r="D1044" s="116"/>
    </row>
    <row r="1045" spans="4:4" ht="15" x14ac:dyDescent="0.2">
      <c r="D1045" s="116"/>
    </row>
    <row r="1046" spans="4:4" ht="15" x14ac:dyDescent="0.2">
      <c r="D1046" s="116"/>
    </row>
    <row r="1047" spans="4:4" ht="15" x14ac:dyDescent="0.2">
      <c r="D1047" s="116"/>
    </row>
    <row r="1048" spans="4:4" ht="15" x14ac:dyDescent="0.2">
      <c r="D1048" s="116"/>
    </row>
    <row r="1049" spans="4:4" ht="15" x14ac:dyDescent="0.2">
      <c r="D1049" s="116"/>
    </row>
    <row r="1050" spans="4:4" ht="15" x14ac:dyDescent="0.2">
      <c r="D1050" s="116"/>
    </row>
    <row r="1051" spans="4:4" ht="15" x14ac:dyDescent="0.2">
      <c r="D1051" s="116"/>
    </row>
    <row r="1052" spans="4:4" ht="15" x14ac:dyDescent="0.2">
      <c r="D1052" s="116"/>
    </row>
    <row r="1053" spans="4:4" ht="15" x14ac:dyDescent="0.2">
      <c r="D1053" s="116"/>
    </row>
    <row r="1054" spans="4:4" ht="15" x14ac:dyDescent="0.2">
      <c r="D1054" s="116"/>
    </row>
    <row r="1055" spans="4:4" ht="15" x14ac:dyDescent="0.2">
      <c r="D1055" s="116"/>
    </row>
    <row r="1056" spans="4:4" ht="15" x14ac:dyDescent="0.2">
      <c r="D1056" s="116"/>
    </row>
    <row r="1057" spans="4:4" ht="15" x14ac:dyDescent="0.2">
      <c r="D1057" s="116"/>
    </row>
    <row r="1058" spans="4:4" ht="15" x14ac:dyDescent="0.2">
      <c r="D1058" s="116"/>
    </row>
    <row r="1059" spans="4:4" ht="15" x14ac:dyDescent="0.2">
      <c r="D1059" s="116"/>
    </row>
    <row r="1060" spans="4:4" ht="15" x14ac:dyDescent="0.2">
      <c r="D1060" s="116"/>
    </row>
    <row r="1061" spans="4:4" ht="15" x14ac:dyDescent="0.2">
      <c r="D1061" s="116"/>
    </row>
    <row r="1062" spans="4:4" ht="15" x14ac:dyDescent="0.2">
      <c r="D1062" s="116"/>
    </row>
    <row r="1063" spans="4:4" ht="15" x14ac:dyDescent="0.2">
      <c r="D1063" s="116"/>
    </row>
    <row r="1064" spans="4:4" ht="15" x14ac:dyDescent="0.2">
      <c r="D1064" s="116"/>
    </row>
    <row r="1065" spans="4:4" ht="15" x14ac:dyDescent="0.2">
      <c r="D1065" s="116"/>
    </row>
    <row r="1066" spans="4:4" ht="15" x14ac:dyDescent="0.2">
      <c r="D1066" s="116"/>
    </row>
    <row r="1067" spans="4:4" ht="15" x14ac:dyDescent="0.2">
      <c r="D1067" s="116"/>
    </row>
    <row r="1068" spans="4:4" ht="15" x14ac:dyDescent="0.2">
      <c r="D1068" s="116"/>
    </row>
    <row r="1069" spans="4:4" ht="15" x14ac:dyDescent="0.2">
      <c r="D1069" s="116"/>
    </row>
    <row r="1070" spans="4:4" ht="15" x14ac:dyDescent="0.2">
      <c r="D1070" s="116"/>
    </row>
    <row r="1071" spans="4:4" ht="15" x14ac:dyDescent="0.2">
      <c r="D1071" s="116"/>
    </row>
    <row r="1072" spans="4:4" ht="15" x14ac:dyDescent="0.2">
      <c r="D1072" s="116"/>
    </row>
    <row r="1073" spans="4:4" ht="15" x14ac:dyDescent="0.2">
      <c r="D1073" s="116"/>
    </row>
    <row r="1074" spans="4:4" ht="15" x14ac:dyDescent="0.2">
      <c r="D1074" s="116"/>
    </row>
    <row r="1075" spans="4:4" ht="15" x14ac:dyDescent="0.2">
      <c r="D1075" s="116"/>
    </row>
    <row r="1076" spans="4:4" ht="15" x14ac:dyDescent="0.2">
      <c r="D1076" s="116"/>
    </row>
    <row r="1077" spans="4:4" ht="15" x14ac:dyDescent="0.2">
      <c r="D1077" s="116"/>
    </row>
    <row r="1078" spans="4:4" ht="15" x14ac:dyDescent="0.2">
      <c r="D1078" s="116"/>
    </row>
    <row r="1079" spans="4:4" ht="15" x14ac:dyDescent="0.2">
      <c r="D1079" s="116"/>
    </row>
    <row r="1080" spans="4:4" ht="15" x14ac:dyDescent="0.2">
      <c r="D1080" s="116"/>
    </row>
    <row r="1081" spans="4:4" ht="15" x14ac:dyDescent="0.2">
      <c r="D1081" s="116"/>
    </row>
    <row r="1082" spans="4:4" ht="15" x14ac:dyDescent="0.2">
      <c r="D1082" s="116"/>
    </row>
    <row r="1083" spans="4:4" ht="15" x14ac:dyDescent="0.2">
      <c r="D1083" s="116"/>
    </row>
    <row r="1084" spans="4:4" ht="15" x14ac:dyDescent="0.2">
      <c r="D1084" s="116"/>
    </row>
    <row r="1085" spans="4:4" ht="15" x14ac:dyDescent="0.2">
      <c r="D1085" s="116"/>
    </row>
    <row r="1086" spans="4:4" ht="15" x14ac:dyDescent="0.2">
      <c r="D1086" s="116"/>
    </row>
    <row r="1087" spans="4:4" ht="15" x14ac:dyDescent="0.2">
      <c r="D1087" s="116"/>
    </row>
    <row r="1088" spans="4:4" ht="15" x14ac:dyDescent="0.2">
      <c r="D1088" s="116"/>
    </row>
    <row r="1089" spans="4:4" ht="15" x14ac:dyDescent="0.2">
      <c r="D1089" s="116"/>
    </row>
    <row r="1090" spans="4:4" ht="15" x14ac:dyDescent="0.2">
      <c r="D1090" s="116"/>
    </row>
    <row r="1091" spans="4:4" ht="15" x14ac:dyDescent="0.2">
      <c r="D1091" s="116"/>
    </row>
    <row r="1092" spans="4:4" ht="15" x14ac:dyDescent="0.2">
      <c r="D1092" s="116"/>
    </row>
    <row r="1093" spans="4:4" ht="15" x14ac:dyDescent="0.2">
      <c r="D1093" s="116"/>
    </row>
    <row r="1094" spans="4:4" ht="15" x14ac:dyDescent="0.2">
      <c r="D1094" s="116"/>
    </row>
    <row r="1095" spans="4:4" ht="15" x14ac:dyDescent="0.2">
      <c r="D1095" s="116"/>
    </row>
    <row r="1096" spans="4:4" ht="15" x14ac:dyDescent="0.2">
      <c r="D1096" s="116"/>
    </row>
    <row r="1097" spans="4:4" ht="15" x14ac:dyDescent="0.2">
      <c r="D1097" s="116"/>
    </row>
    <row r="1098" spans="4:4" ht="15" x14ac:dyDescent="0.2">
      <c r="D1098" s="116"/>
    </row>
    <row r="1099" spans="4:4" ht="15" x14ac:dyDescent="0.2">
      <c r="D1099" s="116"/>
    </row>
    <row r="1100" spans="4:4" ht="15" x14ac:dyDescent="0.2">
      <c r="D1100" s="116"/>
    </row>
    <row r="1101" spans="4:4" ht="15" x14ac:dyDescent="0.2">
      <c r="D1101" s="116"/>
    </row>
    <row r="1102" spans="4:4" ht="15" x14ac:dyDescent="0.2">
      <c r="D1102" s="116"/>
    </row>
    <row r="1103" spans="4:4" ht="15" x14ac:dyDescent="0.2">
      <c r="D1103" s="116"/>
    </row>
    <row r="1104" spans="4:4" ht="15" x14ac:dyDescent="0.2">
      <c r="D1104" s="116"/>
    </row>
    <row r="1105" spans="4:4" ht="15" x14ac:dyDescent="0.2">
      <c r="D1105" s="116"/>
    </row>
    <row r="1106" spans="4:4" ht="15" x14ac:dyDescent="0.2">
      <c r="D1106" s="116"/>
    </row>
    <row r="1107" spans="4:4" ht="15" x14ac:dyDescent="0.2">
      <c r="D1107" s="116"/>
    </row>
    <row r="1108" spans="4:4" ht="15" x14ac:dyDescent="0.2">
      <c r="D1108" s="116"/>
    </row>
    <row r="1109" spans="4:4" ht="15" x14ac:dyDescent="0.2">
      <c r="D1109" s="116"/>
    </row>
    <row r="1110" spans="4:4" ht="15" x14ac:dyDescent="0.2">
      <c r="D1110" s="116"/>
    </row>
    <row r="1111" spans="4:4" ht="15" x14ac:dyDescent="0.2">
      <c r="D1111" s="116"/>
    </row>
    <row r="1112" spans="4:4" ht="15" x14ac:dyDescent="0.2">
      <c r="D1112" s="116"/>
    </row>
    <row r="1113" spans="4:4" ht="15" x14ac:dyDescent="0.2">
      <c r="D1113" s="116"/>
    </row>
    <row r="1114" spans="4:4" ht="15" x14ac:dyDescent="0.2">
      <c r="D1114" s="116"/>
    </row>
    <row r="1115" spans="4:4" ht="15" x14ac:dyDescent="0.2">
      <c r="D1115" s="116"/>
    </row>
    <row r="1116" spans="4:4" ht="15" x14ac:dyDescent="0.2">
      <c r="D1116" s="116"/>
    </row>
    <row r="1117" spans="4:4" ht="15" x14ac:dyDescent="0.2">
      <c r="D1117" s="116"/>
    </row>
    <row r="1118" spans="4:4" ht="15" x14ac:dyDescent="0.2">
      <c r="D1118" s="116"/>
    </row>
    <row r="1119" spans="4:4" ht="15" x14ac:dyDescent="0.2">
      <c r="D1119" s="116"/>
    </row>
    <row r="1120" spans="4:4" ht="15" x14ac:dyDescent="0.2">
      <c r="D1120" s="116"/>
    </row>
    <row r="1121" spans="4:4" ht="15" x14ac:dyDescent="0.2">
      <c r="D1121" s="116"/>
    </row>
    <row r="1122" spans="4:4" ht="15" x14ac:dyDescent="0.2">
      <c r="D1122" s="116"/>
    </row>
    <row r="1123" spans="4:4" ht="15" x14ac:dyDescent="0.2">
      <c r="D1123" s="116"/>
    </row>
    <row r="1124" spans="4:4" ht="15" x14ac:dyDescent="0.2">
      <c r="D1124" s="116"/>
    </row>
    <row r="1125" spans="4:4" ht="15" x14ac:dyDescent="0.2">
      <c r="D1125" s="116"/>
    </row>
    <row r="1126" spans="4:4" ht="15" x14ac:dyDescent="0.2">
      <c r="D1126" s="116"/>
    </row>
    <row r="1127" spans="4:4" ht="15" x14ac:dyDescent="0.2">
      <c r="D1127" s="116"/>
    </row>
    <row r="1128" spans="4:4" ht="15" x14ac:dyDescent="0.2">
      <c r="D1128" s="116"/>
    </row>
    <row r="1129" spans="4:4" ht="15" x14ac:dyDescent="0.2">
      <c r="D1129" s="116"/>
    </row>
    <row r="1130" spans="4:4" ht="15" x14ac:dyDescent="0.2">
      <c r="D1130" s="116"/>
    </row>
    <row r="1131" spans="4:4" ht="15" x14ac:dyDescent="0.2">
      <c r="D1131" s="116"/>
    </row>
    <row r="1132" spans="4:4" ht="15" x14ac:dyDescent="0.2">
      <c r="D1132" s="116"/>
    </row>
    <row r="1133" spans="4:4" ht="15" x14ac:dyDescent="0.2">
      <c r="D1133" s="116"/>
    </row>
    <row r="1134" spans="4:4" ht="15" x14ac:dyDescent="0.2">
      <c r="D1134" s="116"/>
    </row>
    <row r="1135" spans="4:4" ht="15" x14ac:dyDescent="0.2">
      <c r="D1135" s="116"/>
    </row>
    <row r="1136" spans="4:4" ht="15" x14ac:dyDescent="0.2">
      <c r="D1136" s="116"/>
    </row>
    <row r="1137" spans="4:4" ht="15" x14ac:dyDescent="0.2">
      <c r="D1137" s="116"/>
    </row>
    <row r="1138" spans="4:4" ht="15" x14ac:dyDescent="0.2">
      <c r="D1138" s="116"/>
    </row>
    <row r="1139" spans="4:4" ht="15" x14ac:dyDescent="0.2">
      <c r="D1139" s="116"/>
    </row>
    <row r="1140" spans="4:4" ht="15" x14ac:dyDescent="0.2">
      <c r="D1140" s="116"/>
    </row>
    <row r="1141" spans="4:4" ht="15" x14ac:dyDescent="0.2">
      <c r="D1141" s="116"/>
    </row>
    <row r="1142" spans="4:4" ht="15" x14ac:dyDescent="0.2">
      <c r="D1142" s="116"/>
    </row>
    <row r="1143" spans="4:4" ht="15" x14ac:dyDescent="0.2">
      <c r="D1143" s="116"/>
    </row>
    <row r="1144" spans="4:4" ht="15" x14ac:dyDescent="0.2">
      <c r="D1144" s="116"/>
    </row>
    <row r="1145" spans="4:4" ht="15" x14ac:dyDescent="0.2">
      <c r="D1145" s="116"/>
    </row>
    <row r="1146" spans="4:4" ht="15" x14ac:dyDescent="0.2">
      <c r="D1146" s="116"/>
    </row>
    <row r="1147" spans="4:4" ht="15" x14ac:dyDescent="0.2">
      <c r="D1147" s="116"/>
    </row>
    <row r="1148" spans="4:4" ht="15" x14ac:dyDescent="0.2">
      <c r="D1148" s="116"/>
    </row>
    <row r="1149" spans="4:4" ht="15" x14ac:dyDescent="0.2">
      <c r="D1149" s="116"/>
    </row>
    <row r="1150" spans="4:4" ht="15" x14ac:dyDescent="0.2">
      <c r="D1150" s="116"/>
    </row>
    <row r="1151" spans="4:4" ht="15" x14ac:dyDescent="0.2">
      <c r="D1151" s="116"/>
    </row>
    <row r="1152" spans="4:4" ht="15" x14ac:dyDescent="0.2">
      <c r="D1152" s="116"/>
    </row>
    <row r="1153" spans="4:4" ht="15" x14ac:dyDescent="0.2">
      <c r="D1153" s="116"/>
    </row>
    <row r="1154" spans="4:4" ht="15" x14ac:dyDescent="0.2">
      <c r="D1154" s="116"/>
    </row>
    <row r="1155" spans="4:4" ht="15" x14ac:dyDescent="0.2">
      <c r="D1155" s="116"/>
    </row>
    <row r="1156" spans="4:4" ht="15" x14ac:dyDescent="0.2">
      <c r="D1156" s="116"/>
    </row>
    <row r="1157" spans="4:4" ht="15" x14ac:dyDescent="0.2">
      <c r="D1157" s="116"/>
    </row>
    <row r="1158" spans="4:4" ht="15" x14ac:dyDescent="0.2">
      <c r="D1158" s="116"/>
    </row>
    <row r="1159" spans="4:4" ht="15" x14ac:dyDescent="0.2">
      <c r="D1159" s="116"/>
    </row>
    <row r="1160" spans="4:4" ht="15" x14ac:dyDescent="0.2">
      <c r="D1160" s="116"/>
    </row>
    <row r="1161" spans="4:4" ht="15" x14ac:dyDescent="0.2">
      <c r="D1161" s="116"/>
    </row>
    <row r="1162" spans="4:4" ht="15" x14ac:dyDescent="0.2">
      <c r="D1162" s="116"/>
    </row>
    <row r="1163" spans="4:4" ht="15" x14ac:dyDescent="0.2">
      <c r="D1163" s="116"/>
    </row>
    <row r="1164" spans="4:4" ht="15" x14ac:dyDescent="0.2">
      <c r="D1164" s="116"/>
    </row>
    <row r="1165" spans="4:4" ht="15" x14ac:dyDescent="0.2">
      <c r="D1165" s="116"/>
    </row>
    <row r="1166" spans="4:4" ht="15" x14ac:dyDescent="0.2">
      <c r="D1166" s="116"/>
    </row>
    <row r="1167" spans="4:4" ht="15" x14ac:dyDescent="0.2">
      <c r="D1167" s="116"/>
    </row>
    <row r="1168" spans="4:4" ht="15" x14ac:dyDescent="0.2">
      <c r="D1168" s="116"/>
    </row>
    <row r="1169" spans="4:4" ht="15" x14ac:dyDescent="0.2">
      <c r="D1169" s="116"/>
    </row>
    <row r="1170" spans="4:4" ht="15" x14ac:dyDescent="0.2">
      <c r="D1170" s="116"/>
    </row>
    <row r="1171" spans="4:4" ht="15" x14ac:dyDescent="0.2">
      <c r="D1171" s="116"/>
    </row>
    <row r="1172" spans="4:4" ht="15" x14ac:dyDescent="0.2">
      <c r="D1172" s="116"/>
    </row>
    <row r="1173" spans="4:4" ht="15" x14ac:dyDescent="0.2">
      <c r="D1173" s="116"/>
    </row>
    <row r="1174" spans="4:4" ht="15" x14ac:dyDescent="0.2">
      <c r="D1174" s="116"/>
    </row>
    <row r="1175" spans="4:4" ht="15" x14ac:dyDescent="0.2">
      <c r="D1175" s="116"/>
    </row>
    <row r="1176" spans="4:4" ht="15" x14ac:dyDescent="0.2">
      <c r="D1176" s="116"/>
    </row>
    <row r="1177" spans="4:4" ht="15" x14ac:dyDescent="0.2">
      <c r="D1177" s="116"/>
    </row>
    <row r="1178" spans="4:4" ht="15" x14ac:dyDescent="0.2">
      <c r="D1178" s="116"/>
    </row>
    <row r="1179" spans="4:4" ht="15" x14ac:dyDescent="0.2">
      <c r="D1179" s="116"/>
    </row>
    <row r="1180" spans="4:4" ht="15" x14ac:dyDescent="0.2">
      <c r="D1180" s="116"/>
    </row>
    <row r="1181" spans="4:4" ht="15" x14ac:dyDescent="0.2">
      <c r="D1181" s="116"/>
    </row>
    <row r="1182" spans="4:4" ht="15" x14ac:dyDescent="0.2">
      <c r="D1182" s="116"/>
    </row>
    <row r="1183" spans="4:4" ht="15" x14ac:dyDescent="0.2">
      <c r="D1183" s="116"/>
    </row>
    <row r="1184" spans="4:4" ht="15" x14ac:dyDescent="0.2">
      <c r="D1184" s="116"/>
    </row>
    <row r="1185" spans="4:4" ht="15" x14ac:dyDescent="0.2">
      <c r="D1185" s="116"/>
    </row>
    <row r="1186" spans="4:4" ht="15" x14ac:dyDescent="0.2">
      <c r="D1186" s="116"/>
    </row>
    <row r="1187" spans="4:4" ht="15" x14ac:dyDescent="0.2">
      <c r="D1187" s="116"/>
    </row>
    <row r="1188" spans="4:4" ht="15" x14ac:dyDescent="0.2">
      <c r="D1188" s="116"/>
    </row>
    <row r="1189" spans="4:4" ht="15" x14ac:dyDescent="0.2">
      <c r="D1189" s="116"/>
    </row>
    <row r="1190" spans="4:4" ht="15" x14ac:dyDescent="0.2">
      <c r="D1190" s="116"/>
    </row>
    <row r="1191" spans="4:4" ht="15" x14ac:dyDescent="0.2">
      <c r="D1191" s="116"/>
    </row>
    <row r="1192" spans="4:4" ht="15" x14ac:dyDescent="0.2">
      <c r="D1192" s="116"/>
    </row>
    <row r="1193" spans="4:4" ht="15" x14ac:dyDescent="0.2">
      <c r="D1193" s="116"/>
    </row>
    <row r="1194" spans="4:4" ht="15" x14ac:dyDescent="0.2">
      <c r="D1194" s="116"/>
    </row>
    <row r="1195" spans="4:4" ht="15" x14ac:dyDescent="0.2">
      <c r="D1195" s="116"/>
    </row>
    <row r="1196" spans="4:4" ht="15" x14ac:dyDescent="0.2">
      <c r="D1196" s="116"/>
    </row>
    <row r="1197" spans="4:4" ht="15" x14ac:dyDescent="0.2">
      <c r="D1197" s="116"/>
    </row>
    <row r="1198" spans="4:4" ht="15" x14ac:dyDescent="0.2">
      <c r="D1198" s="116"/>
    </row>
    <row r="1199" spans="4:4" ht="15" x14ac:dyDescent="0.2">
      <c r="D1199" s="116"/>
    </row>
    <row r="1200" spans="4:4" ht="15" x14ac:dyDescent="0.2">
      <c r="D1200" s="116"/>
    </row>
    <row r="1201" spans="4:4" ht="15" x14ac:dyDescent="0.2">
      <c r="D1201" s="116"/>
    </row>
    <row r="1202" spans="4:4" ht="15" x14ac:dyDescent="0.2">
      <c r="D1202" s="116"/>
    </row>
    <row r="1203" spans="4:4" ht="15" x14ac:dyDescent="0.2">
      <c r="D1203" s="116"/>
    </row>
    <row r="1204" spans="4:4" ht="15" x14ac:dyDescent="0.2">
      <c r="D1204" s="116"/>
    </row>
    <row r="1205" spans="4:4" ht="15" x14ac:dyDescent="0.2">
      <c r="D1205" s="116"/>
    </row>
    <row r="1206" spans="4:4" ht="15" x14ac:dyDescent="0.2">
      <c r="D1206" s="116"/>
    </row>
    <row r="1207" spans="4:4" ht="15" x14ac:dyDescent="0.2">
      <c r="D1207" s="116"/>
    </row>
    <row r="1208" spans="4:4" ht="15" x14ac:dyDescent="0.2">
      <c r="D1208" s="116"/>
    </row>
    <row r="1209" spans="4:4" ht="15" x14ac:dyDescent="0.2">
      <c r="D1209" s="116"/>
    </row>
    <row r="1210" spans="4:4" ht="15" x14ac:dyDescent="0.2">
      <c r="D1210" s="116"/>
    </row>
    <row r="1211" spans="4:4" ht="15" x14ac:dyDescent="0.2">
      <c r="D1211" s="116"/>
    </row>
    <row r="1212" spans="4:4" ht="15" x14ac:dyDescent="0.2">
      <c r="D1212" s="116"/>
    </row>
    <row r="1213" spans="4:4" ht="15" x14ac:dyDescent="0.2">
      <c r="D1213" s="116"/>
    </row>
    <row r="1214" spans="4:4" ht="15" x14ac:dyDescent="0.2">
      <c r="D1214" s="116"/>
    </row>
    <row r="1215" spans="4:4" ht="15" x14ac:dyDescent="0.2">
      <c r="D1215" s="116"/>
    </row>
    <row r="1216" spans="4:4" ht="15" x14ac:dyDescent="0.2">
      <c r="D1216" s="116"/>
    </row>
    <row r="1217" spans="4:4" ht="15" x14ac:dyDescent="0.2">
      <c r="D1217" s="116"/>
    </row>
    <row r="1218" spans="4:4" ht="15" x14ac:dyDescent="0.2">
      <c r="D1218" s="116"/>
    </row>
    <row r="1219" spans="4:4" ht="15" x14ac:dyDescent="0.2">
      <c r="D1219" s="116"/>
    </row>
    <row r="1220" spans="4:4" ht="15" x14ac:dyDescent="0.2">
      <c r="D1220" s="116"/>
    </row>
    <row r="1221" spans="4:4" ht="15" x14ac:dyDescent="0.2">
      <c r="D1221" s="116"/>
    </row>
    <row r="1222" spans="4:4" ht="15" x14ac:dyDescent="0.2">
      <c r="D1222" s="116"/>
    </row>
    <row r="1223" spans="4:4" ht="15" x14ac:dyDescent="0.2">
      <c r="D1223" s="116"/>
    </row>
    <row r="1224" spans="4:4" ht="15" x14ac:dyDescent="0.2">
      <c r="D1224" s="116"/>
    </row>
    <row r="1225" spans="4:4" ht="15" x14ac:dyDescent="0.2">
      <c r="D1225" s="116"/>
    </row>
    <row r="1226" spans="4:4" ht="15" x14ac:dyDescent="0.2">
      <c r="D1226" s="116"/>
    </row>
    <row r="1227" spans="4:4" ht="15" x14ac:dyDescent="0.2">
      <c r="D1227" s="116"/>
    </row>
    <row r="1228" spans="4:4" ht="15" x14ac:dyDescent="0.2">
      <c r="D1228" s="116"/>
    </row>
    <row r="1229" spans="4:4" ht="15" x14ac:dyDescent="0.2">
      <c r="D1229" s="116"/>
    </row>
    <row r="1230" spans="4:4" ht="15" x14ac:dyDescent="0.2">
      <c r="D1230" s="116"/>
    </row>
    <row r="1231" spans="4:4" ht="15" x14ac:dyDescent="0.2">
      <c r="D1231" s="116"/>
    </row>
    <row r="1232" spans="4:4" ht="15" x14ac:dyDescent="0.2">
      <c r="D1232" s="116"/>
    </row>
    <row r="1233" spans="4:4" ht="15" x14ac:dyDescent="0.2">
      <c r="D1233" s="116"/>
    </row>
    <row r="1234" spans="4:4" ht="15" x14ac:dyDescent="0.2">
      <c r="D1234" s="116"/>
    </row>
    <row r="1235" spans="4:4" ht="15" x14ac:dyDescent="0.2">
      <c r="D1235" s="116"/>
    </row>
    <row r="1236" spans="4:4" ht="15" x14ac:dyDescent="0.2">
      <c r="D1236" s="116"/>
    </row>
    <row r="1237" spans="4:4" ht="15" x14ac:dyDescent="0.2">
      <c r="D1237" s="116"/>
    </row>
    <row r="1238" spans="4:4" ht="15" x14ac:dyDescent="0.2">
      <c r="D1238" s="116"/>
    </row>
    <row r="1239" spans="4:4" ht="15" x14ac:dyDescent="0.2">
      <c r="D1239" s="116"/>
    </row>
    <row r="1240" spans="4:4" ht="15" x14ac:dyDescent="0.2">
      <c r="D1240" s="116"/>
    </row>
    <row r="1241" spans="4:4" ht="15" x14ac:dyDescent="0.2">
      <c r="D1241" s="116"/>
    </row>
    <row r="1242" spans="4:4" ht="15" x14ac:dyDescent="0.2">
      <c r="D1242" s="116"/>
    </row>
    <row r="1243" spans="4:4" ht="15" x14ac:dyDescent="0.2">
      <c r="D1243" s="116"/>
    </row>
    <row r="1244" spans="4:4" ht="15" x14ac:dyDescent="0.2">
      <c r="D1244" s="116"/>
    </row>
    <row r="1245" spans="4:4" ht="15" x14ac:dyDescent="0.2">
      <c r="D1245" s="116"/>
    </row>
    <row r="1246" spans="4:4" ht="15" x14ac:dyDescent="0.2">
      <c r="D1246" s="116"/>
    </row>
    <row r="1247" spans="4:4" ht="15" x14ac:dyDescent="0.2">
      <c r="D1247" s="116"/>
    </row>
    <row r="1248" spans="4:4" ht="15" x14ac:dyDescent="0.2">
      <c r="D1248" s="116"/>
    </row>
    <row r="1249" spans="4:4" ht="15" x14ac:dyDescent="0.2">
      <c r="D1249" s="116"/>
    </row>
    <row r="1250" spans="4:4" ht="15" x14ac:dyDescent="0.2">
      <c r="D1250" s="116"/>
    </row>
    <row r="1251" spans="4:4" ht="15" x14ac:dyDescent="0.2">
      <c r="D1251" s="116"/>
    </row>
    <row r="1252" spans="4:4" ht="15" x14ac:dyDescent="0.2">
      <c r="D1252" s="116"/>
    </row>
    <row r="1253" spans="4:4" ht="15" x14ac:dyDescent="0.2">
      <c r="D1253" s="116"/>
    </row>
    <row r="1254" spans="4:4" ht="15" x14ac:dyDescent="0.2">
      <c r="D1254" s="116"/>
    </row>
    <row r="1255" spans="4:4" ht="15" x14ac:dyDescent="0.2">
      <c r="D1255" s="116"/>
    </row>
    <row r="1256" spans="4:4" ht="15" x14ac:dyDescent="0.2">
      <c r="D1256" s="116"/>
    </row>
    <row r="1257" spans="4:4" ht="15" x14ac:dyDescent="0.2">
      <c r="D1257" s="116"/>
    </row>
    <row r="1258" spans="4:4" ht="15" x14ac:dyDescent="0.2">
      <c r="D1258" s="116"/>
    </row>
    <row r="1259" spans="4:4" ht="15" x14ac:dyDescent="0.2">
      <c r="D1259" s="116"/>
    </row>
    <row r="1260" spans="4:4" ht="15" x14ac:dyDescent="0.2">
      <c r="D1260" s="116"/>
    </row>
    <row r="1261" spans="4:4" ht="15" x14ac:dyDescent="0.2">
      <c r="D1261" s="116"/>
    </row>
    <row r="1262" spans="4:4" ht="15" x14ac:dyDescent="0.2">
      <c r="D1262" s="116"/>
    </row>
    <row r="1263" spans="4:4" ht="15" x14ac:dyDescent="0.2">
      <c r="D1263" s="116"/>
    </row>
    <row r="1264" spans="4:4" ht="15" x14ac:dyDescent="0.2">
      <c r="D1264" s="116"/>
    </row>
    <row r="1265" spans="4:4" ht="15" x14ac:dyDescent="0.2">
      <c r="D1265" s="116"/>
    </row>
    <row r="1266" spans="4:4" ht="15" x14ac:dyDescent="0.2">
      <c r="D1266" s="116"/>
    </row>
    <row r="1267" spans="4:4" ht="15" x14ac:dyDescent="0.2">
      <c r="D1267" s="116"/>
    </row>
    <row r="1268" spans="4:4" ht="15" x14ac:dyDescent="0.2">
      <c r="D1268" s="116"/>
    </row>
    <row r="1269" spans="4:4" ht="15" x14ac:dyDescent="0.2">
      <c r="D1269" s="116"/>
    </row>
    <row r="1270" spans="4:4" ht="15" x14ac:dyDescent="0.2">
      <c r="D1270" s="116"/>
    </row>
    <row r="1271" spans="4:4" ht="15" x14ac:dyDescent="0.2">
      <c r="D1271" s="116"/>
    </row>
    <row r="1272" spans="4:4" ht="15" x14ac:dyDescent="0.2">
      <c r="D1272" s="116"/>
    </row>
    <row r="1273" spans="4:4" ht="15" x14ac:dyDescent="0.2">
      <c r="D1273" s="116"/>
    </row>
    <row r="1274" spans="4:4" ht="15" x14ac:dyDescent="0.2">
      <c r="D1274" s="116"/>
    </row>
    <row r="1275" spans="4:4" ht="15" x14ac:dyDescent="0.2">
      <c r="D1275" s="116"/>
    </row>
    <row r="1276" spans="4:4" ht="15" x14ac:dyDescent="0.2">
      <c r="D1276" s="116"/>
    </row>
    <row r="1277" spans="4:4" ht="15" x14ac:dyDescent="0.2">
      <c r="D1277" s="116"/>
    </row>
    <row r="1278" spans="4:4" ht="15" x14ac:dyDescent="0.2">
      <c r="D1278" s="116"/>
    </row>
    <row r="1279" spans="4:4" ht="15" x14ac:dyDescent="0.2">
      <c r="D1279" s="116"/>
    </row>
    <row r="1280" spans="4:4" ht="15" x14ac:dyDescent="0.2">
      <c r="D1280" s="116"/>
    </row>
    <row r="1281" spans="4:4" ht="15" x14ac:dyDescent="0.2">
      <c r="D1281" s="116"/>
    </row>
    <row r="1282" spans="4:4" ht="15" x14ac:dyDescent="0.2">
      <c r="D1282" s="116"/>
    </row>
    <row r="1283" spans="4:4" ht="15" x14ac:dyDescent="0.2">
      <c r="D1283" s="116"/>
    </row>
    <row r="1284" spans="4:4" ht="15" x14ac:dyDescent="0.2">
      <c r="D1284" s="116"/>
    </row>
    <row r="1285" spans="4:4" ht="15" x14ac:dyDescent="0.2">
      <c r="D1285" s="116"/>
    </row>
    <row r="1286" spans="4:4" ht="15" x14ac:dyDescent="0.2">
      <c r="D1286" s="116"/>
    </row>
    <row r="1287" spans="4:4" ht="15" x14ac:dyDescent="0.2">
      <c r="D1287" s="116"/>
    </row>
    <row r="1288" spans="4:4" ht="15" x14ac:dyDescent="0.2">
      <c r="D1288" s="116"/>
    </row>
    <row r="1289" spans="4:4" ht="15" x14ac:dyDescent="0.2">
      <c r="D1289" s="116"/>
    </row>
    <row r="1290" spans="4:4" ht="15" x14ac:dyDescent="0.2">
      <c r="D1290" s="116"/>
    </row>
    <row r="1291" spans="4:4" ht="15" x14ac:dyDescent="0.2">
      <c r="D1291" s="116"/>
    </row>
    <row r="1292" spans="4:4" ht="15" x14ac:dyDescent="0.2">
      <c r="D1292" s="116"/>
    </row>
    <row r="1293" spans="4:4" ht="15" x14ac:dyDescent="0.2">
      <c r="D1293" s="116"/>
    </row>
    <row r="1294" spans="4:4" ht="15" x14ac:dyDescent="0.2">
      <c r="D1294" s="116"/>
    </row>
    <row r="1295" spans="4:4" ht="15" x14ac:dyDescent="0.2">
      <c r="D1295" s="116"/>
    </row>
    <row r="1296" spans="4:4" ht="15" x14ac:dyDescent="0.2"/>
    <row r="1297" ht="15" x14ac:dyDescent="0.2"/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BK99"/>
  <sheetViews>
    <sheetView defaultGridColor="0" colorId="20" zoomScale="87" workbookViewId="0">
      <selection activeCell="I23" sqref="I23"/>
    </sheetView>
  </sheetViews>
  <sheetFormatPr baseColWidth="10" defaultColWidth="7.5" defaultRowHeight="12" customHeight="1" x14ac:dyDescent="0.2"/>
  <cols>
    <col min="1" max="1" width="6.6640625" style="120" customWidth="1"/>
    <col min="2" max="2" width="14.83203125" style="121" customWidth="1"/>
    <col min="3" max="3" width="17" style="121" customWidth="1"/>
    <col min="4" max="4" width="128.5" style="121" customWidth="1"/>
    <col min="5" max="5" width="14.1640625" style="121" customWidth="1"/>
    <col min="6" max="63" width="7.6640625" style="79" customWidth="1"/>
    <col min="64" max="247" width="7.6640625" style="48" customWidth="1"/>
    <col min="248" max="253" width="7.5" style="48" customWidth="1"/>
    <col min="254" max="16384" width="7.5" style="48"/>
  </cols>
  <sheetData>
    <row r="1" spans="1:63" s="104" customFormat="1" ht="12.75" customHeight="1" x14ac:dyDescent="0.15">
      <c r="A1" s="39"/>
      <c r="B1" s="188" t="s">
        <v>20</v>
      </c>
      <c r="C1" s="189"/>
      <c r="D1" s="190"/>
      <c r="E1" s="102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</row>
    <row r="2" spans="1:63" s="104" customFormat="1" ht="13" customHeight="1" x14ac:dyDescent="0.15">
      <c r="A2" s="40"/>
      <c r="B2" s="194" t="s">
        <v>58</v>
      </c>
      <c r="C2" s="195"/>
      <c r="D2" s="196"/>
      <c r="E2" s="106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</row>
    <row r="3" spans="1:63" s="104" customFormat="1" ht="12.75" customHeight="1" x14ac:dyDescent="0.15">
      <c r="A3" s="40"/>
      <c r="B3" s="46"/>
      <c r="C3" s="46"/>
      <c r="D3" s="47"/>
      <c r="E3" s="106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</row>
    <row r="4" spans="1:63" s="104" customFormat="1" ht="13" customHeight="1" x14ac:dyDescent="0.15">
      <c r="A4" s="40"/>
      <c r="B4" s="41"/>
      <c r="C4" s="41"/>
      <c r="D4" s="47"/>
      <c r="E4" s="106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</row>
    <row r="5" spans="1:63" s="104" customFormat="1" ht="12.75" customHeight="1" thickBot="1" x14ac:dyDescent="0.2">
      <c r="A5" s="40"/>
      <c r="B5" s="42"/>
      <c r="C5" s="42"/>
      <c r="D5" s="43"/>
      <c r="E5" s="106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</row>
    <row r="6" spans="1:63" s="104" customFormat="1" ht="26" customHeight="1" thickBot="1" x14ac:dyDescent="0.2">
      <c r="A6" s="108"/>
      <c r="B6" s="50" t="s">
        <v>8</v>
      </c>
      <c r="C6" s="92">
        <f>SUM(C11:C99)</f>
        <v>52970.340000000011</v>
      </c>
      <c r="D6" s="50"/>
      <c r="E6" s="106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</row>
    <row r="7" spans="1:63" s="104" customFormat="1" ht="13" customHeight="1" x14ac:dyDescent="0.15">
      <c r="A7" s="105"/>
      <c r="B7" s="193"/>
      <c r="C7" s="193"/>
      <c r="D7" s="109"/>
      <c r="E7" s="106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</row>
    <row r="8" spans="1:63" s="104" customFormat="1" ht="12.75" customHeight="1" x14ac:dyDescent="0.15">
      <c r="A8" s="105"/>
      <c r="B8" s="110"/>
      <c r="C8" s="110"/>
      <c r="D8" s="111"/>
      <c r="E8" s="106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</row>
    <row r="9" spans="1:63" s="114" customFormat="1" ht="18" customHeight="1" x14ac:dyDescent="0.15">
      <c r="A9" s="112"/>
      <c r="B9" s="191" t="s">
        <v>14</v>
      </c>
      <c r="C9" s="191" t="s">
        <v>15</v>
      </c>
      <c r="D9" s="197" t="s">
        <v>16</v>
      </c>
      <c r="E9" s="106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</row>
    <row r="10" spans="1:63" s="114" customFormat="1" ht="21" customHeight="1" x14ac:dyDescent="0.15">
      <c r="A10" s="112"/>
      <c r="B10" s="192"/>
      <c r="C10" s="192"/>
      <c r="D10" s="198"/>
      <c r="E10" s="106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</row>
    <row r="11" spans="1:63" s="117" customFormat="1" ht="12.75" customHeight="1" x14ac:dyDescent="0.2">
      <c r="A11" s="115"/>
      <c r="B11" s="9">
        <v>43474</v>
      </c>
      <c r="C11" s="7">
        <v>20</v>
      </c>
      <c r="D11" s="7" t="s">
        <v>494</v>
      </c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/>
      <c r="AK11" s="115"/>
      <c r="AL11" s="115"/>
      <c r="AM11" s="115"/>
      <c r="AN11" s="115"/>
      <c r="AO11" s="115"/>
      <c r="AP11" s="115"/>
      <c r="AQ11" s="115"/>
      <c r="AR11" s="115"/>
      <c r="AS11" s="115"/>
      <c r="AT11" s="115"/>
      <c r="AU11" s="115"/>
      <c r="AV11" s="115"/>
      <c r="AW11" s="115"/>
      <c r="AX11" s="115"/>
      <c r="AY11" s="115"/>
      <c r="AZ11" s="115"/>
      <c r="BA11" s="115"/>
      <c r="BB11" s="115"/>
      <c r="BC11" s="115"/>
      <c r="BD11" s="115"/>
      <c r="BE11" s="115"/>
      <c r="BF11" s="115"/>
      <c r="BG11" s="115"/>
      <c r="BH11" s="115"/>
      <c r="BI11" s="115"/>
      <c r="BJ11" s="115"/>
      <c r="BK11" s="115"/>
    </row>
    <row r="12" spans="1:63" s="117" customFormat="1" ht="12.75" customHeight="1" x14ac:dyDescent="0.2">
      <c r="A12" s="115"/>
      <c r="B12" s="9">
        <v>43474</v>
      </c>
      <c r="C12" s="7">
        <v>50.15</v>
      </c>
      <c r="D12" s="7" t="s">
        <v>495</v>
      </c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</row>
    <row r="13" spans="1:63" s="117" customFormat="1" ht="12.75" customHeight="1" x14ac:dyDescent="0.2">
      <c r="A13" s="115"/>
      <c r="B13" s="9">
        <v>43474</v>
      </c>
      <c r="C13" s="7">
        <v>106</v>
      </c>
      <c r="D13" s="7" t="s">
        <v>496</v>
      </c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</row>
    <row r="14" spans="1:63" s="117" customFormat="1" ht="12.75" customHeight="1" x14ac:dyDescent="0.2">
      <c r="A14" s="115"/>
      <c r="B14" s="9">
        <v>43474</v>
      </c>
      <c r="C14" s="7">
        <v>130</v>
      </c>
      <c r="D14" s="7" t="s">
        <v>497</v>
      </c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5"/>
      <c r="AI14" s="115"/>
      <c r="AJ14" s="115"/>
      <c r="AK14" s="115"/>
      <c r="AL14" s="115"/>
      <c r="AM14" s="115"/>
      <c r="AN14" s="115"/>
      <c r="AO14" s="115"/>
      <c r="AP14" s="115"/>
      <c r="AQ14" s="115"/>
      <c r="AR14" s="115"/>
      <c r="AS14" s="115"/>
      <c r="AT14" s="115"/>
      <c r="AU14" s="115"/>
      <c r="AV14" s="115"/>
      <c r="AW14" s="115"/>
      <c r="AX14" s="115"/>
      <c r="AY14" s="115"/>
      <c r="AZ14" s="115"/>
      <c r="BA14" s="115"/>
      <c r="BB14" s="115"/>
      <c r="BC14" s="115"/>
      <c r="BD14" s="115"/>
      <c r="BE14" s="115"/>
      <c r="BF14" s="115"/>
      <c r="BG14" s="115"/>
      <c r="BH14" s="115"/>
      <c r="BI14" s="115"/>
      <c r="BJ14" s="115"/>
      <c r="BK14" s="115"/>
    </row>
    <row r="15" spans="1:63" s="117" customFormat="1" ht="12.75" customHeight="1" x14ac:dyDescent="0.2">
      <c r="A15" s="115"/>
      <c r="B15" s="9">
        <v>43474</v>
      </c>
      <c r="C15" s="7">
        <v>166</v>
      </c>
      <c r="D15" s="7" t="s">
        <v>498</v>
      </c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5"/>
      <c r="AM15" s="115"/>
      <c r="AN15" s="115"/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  <c r="BH15" s="115"/>
      <c r="BI15" s="115"/>
      <c r="BJ15" s="115"/>
      <c r="BK15" s="115"/>
    </row>
    <row r="16" spans="1:63" s="117" customFormat="1" ht="12.75" customHeight="1" x14ac:dyDescent="0.2">
      <c r="A16" s="115"/>
      <c r="B16" s="9">
        <v>43474</v>
      </c>
      <c r="C16" s="7">
        <v>168</v>
      </c>
      <c r="D16" s="7" t="s">
        <v>499</v>
      </c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5"/>
      <c r="BI16" s="115"/>
      <c r="BJ16" s="115"/>
      <c r="BK16" s="115"/>
    </row>
    <row r="17" spans="1:63" s="117" customFormat="1" ht="12.75" customHeight="1" x14ac:dyDescent="0.2">
      <c r="A17" s="115"/>
      <c r="B17" s="9">
        <v>43474</v>
      </c>
      <c r="C17" s="7">
        <v>184.81</v>
      </c>
      <c r="D17" s="7" t="s">
        <v>500</v>
      </c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</row>
    <row r="18" spans="1:63" s="117" customFormat="1" ht="12.75" customHeight="1" x14ac:dyDescent="0.2">
      <c r="A18" s="115"/>
      <c r="B18" s="9">
        <v>43474</v>
      </c>
      <c r="C18" s="7">
        <v>214.67</v>
      </c>
      <c r="D18" s="7" t="s">
        <v>501</v>
      </c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5"/>
      <c r="BE18" s="115"/>
      <c r="BF18" s="115"/>
      <c r="BG18" s="115"/>
      <c r="BH18" s="115"/>
      <c r="BI18" s="115"/>
      <c r="BJ18" s="115"/>
      <c r="BK18" s="115"/>
    </row>
    <row r="19" spans="1:63" s="117" customFormat="1" ht="12.75" customHeight="1" x14ac:dyDescent="0.2">
      <c r="A19" s="115"/>
      <c r="B19" s="9">
        <v>43474</v>
      </c>
      <c r="C19" s="7">
        <v>244.11</v>
      </c>
      <c r="D19" s="7" t="s">
        <v>502</v>
      </c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</row>
    <row r="20" spans="1:63" s="117" customFormat="1" ht="12.75" customHeight="1" x14ac:dyDescent="0.2">
      <c r="A20" s="115"/>
      <c r="B20" s="9">
        <v>43474</v>
      </c>
      <c r="C20" s="7">
        <v>255</v>
      </c>
      <c r="D20" s="7" t="s">
        <v>503</v>
      </c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</row>
    <row r="21" spans="1:63" s="117" customFormat="1" ht="12.75" customHeight="1" x14ac:dyDescent="0.2">
      <c r="A21" s="115"/>
      <c r="B21" s="9">
        <v>43475</v>
      </c>
      <c r="C21" s="7">
        <v>295.76</v>
      </c>
      <c r="D21" s="7" t="s">
        <v>504</v>
      </c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</row>
    <row r="22" spans="1:63" s="117" customFormat="1" ht="12.75" customHeight="1" x14ac:dyDescent="0.2">
      <c r="A22" s="115"/>
      <c r="B22" s="9">
        <v>43476</v>
      </c>
      <c r="C22" s="7">
        <v>644.27</v>
      </c>
      <c r="D22" s="7" t="s">
        <v>505</v>
      </c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5"/>
      <c r="AK22" s="115"/>
      <c r="AL22" s="115"/>
      <c r="AM22" s="115"/>
      <c r="AN22" s="115"/>
      <c r="AO22" s="115"/>
      <c r="AP22" s="115"/>
      <c r="AQ22" s="115"/>
      <c r="AR22" s="115"/>
      <c r="AS22" s="115"/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5"/>
      <c r="BE22" s="115"/>
      <c r="BF22" s="115"/>
      <c r="BG22" s="115"/>
      <c r="BH22" s="115"/>
      <c r="BI22" s="115"/>
      <c r="BJ22" s="115"/>
      <c r="BK22" s="115"/>
    </row>
    <row r="23" spans="1:63" s="117" customFormat="1" ht="12.75" customHeight="1" x14ac:dyDescent="0.2">
      <c r="A23" s="115"/>
      <c r="B23" s="9">
        <v>43479</v>
      </c>
      <c r="C23" s="7">
        <v>82.29</v>
      </c>
      <c r="D23" s="7" t="s">
        <v>506</v>
      </c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  <c r="AT23" s="115"/>
      <c r="AU23" s="115"/>
      <c r="AV23" s="115"/>
      <c r="AW23" s="115"/>
      <c r="AX23" s="115"/>
      <c r="AY23" s="115"/>
      <c r="AZ23" s="115"/>
      <c r="BA23" s="115"/>
      <c r="BB23" s="115"/>
      <c r="BC23" s="115"/>
      <c r="BD23" s="115"/>
      <c r="BE23" s="115"/>
      <c r="BF23" s="115"/>
      <c r="BG23" s="115"/>
      <c r="BH23" s="115"/>
      <c r="BI23" s="115"/>
      <c r="BJ23" s="115"/>
      <c r="BK23" s="115"/>
    </row>
    <row r="24" spans="1:63" s="117" customFormat="1" ht="12.75" customHeight="1" x14ac:dyDescent="0.2">
      <c r="A24" s="115"/>
      <c r="B24" s="9">
        <v>43479</v>
      </c>
      <c r="C24" s="7">
        <v>245.53</v>
      </c>
      <c r="D24" s="7" t="s">
        <v>507</v>
      </c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  <c r="AT24" s="115"/>
      <c r="AU24" s="115"/>
      <c r="AV24" s="115"/>
      <c r="AW24" s="115"/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</row>
    <row r="25" spans="1:63" s="117" customFormat="1" ht="12.75" customHeight="1" x14ac:dyDescent="0.2">
      <c r="A25" s="115"/>
      <c r="B25" s="9">
        <v>43479</v>
      </c>
      <c r="C25" s="7">
        <v>296.97000000000003</v>
      </c>
      <c r="D25" s="7" t="s">
        <v>508</v>
      </c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</row>
    <row r="26" spans="1:63" s="117" customFormat="1" ht="12.75" customHeight="1" x14ac:dyDescent="0.2">
      <c r="A26" s="115"/>
      <c r="B26" s="9">
        <v>43480</v>
      </c>
      <c r="C26" s="7">
        <v>116</v>
      </c>
      <c r="D26" s="7" t="s">
        <v>509</v>
      </c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  <c r="BG26" s="115"/>
      <c r="BH26" s="115"/>
      <c r="BI26" s="115"/>
      <c r="BJ26" s="115"/>
      <c r="BK26" s="115"/>
    </row>
    <row r="27" spans="1:63" s="117" customFormat="1" ht="12.75" customHeight="1" x14ac:dyDescent="0.2">
      <c r="A27" s="115"/>
      <c r="B27" s="9">
        <v>43481</v>
      </c>
      <c r="C27" s="7">
        <v>262.06</v>
      </c>
      <c r="D27" s="7" t="s">
        <v>510</v>
      </c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  <c r="BG27" s="115"/>
      <c r="BH27" s="115"/>
      <c r="BI27" s="115"/>
      <c r="BJ27" s="115"/>
      <c r="BK27" s="115"/>
    </row>
    <row r="28" spans="1:63" s="104" customFormat="1" ht="12.75" customHeight="1" x14ac:dyDescent="0.2">
      <c r="A28" s="103"/>
      <c r="B28" s="9">
        <v>43482</v>
      </c>
      <c r="C28" s="7">
        <v>87</v>
      </c>
      <c r="D28" s="7" t="s">
        <v>511</v>
      </c>
      <c r="E28" s="118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</row>
    <row r="29" spans="1:63" s="104" customFormat="1" ht="12.75" customHeight="1" x14ac:dyDescent="0.2">
      <c r="A29" s="103"/>
      <c r="B29" s="9">
        <v>43483</v>
      </c>
      <c r="C29" s="7">
        <v>199.13</v>
      </c>
      <c r="D29" s="7" t="s">
        <v>512</v>
      </c>
      <c r="E29" s="118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</row>
    <row r="30" spans="1:63" s="104" customFormat="1" ht="12.75" customHeight="1" x14ac:dyDescent="0.2">
      <c r="A30" s="103"/>
      <c r="B30" s="9">
        <v>43486</v>
      </c>
      <c r="C30" s="7">
        <v>130</v>
      </c>
      <c r="D30" s="7" t="s">
        <v>513</v>
      </c>
      <c r="E30" s="118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</row>
    <row r="31" spans="1:63" s="104" customFormat="1" ht="12.75" customHeight="1" x14ac:dyDescent="0.2">
      <c r="A31" s="103"/>
      <c r="B31" s="9">
        <v>43486</v>
      </c>
      <c r="C31" s="7">
        <v>206.07</v>
      </c>
      <c r="D31" s="7" t="s">
        <v>514</v>
      </c>
      <c r="E31" s="118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</row>
    <row r="32" spans="1:63" s="104" customFormat="1" ht="12.75" customHeight="1" x14ac:dyDescent="0.2">
      <c r="A32" s="103"/>
      <c r="B32" s="9">
        <v>43486</v>
      </c>
      <c r="C32" s="7">
        <v>251.5</v>
      </c>
      <c r="D32" s="7" t="s">
        <v>515</v>
      </c>
      <c r="E32" s="118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</row>
    <row r="33" spans="1:63" s="104" customFormat="1" ht="12.75" customHeight="1" x14ac:dyDescent="0.2">
      <c r="A33" s="103"/>
      <c r="B33" s="9">
        <v>43487</v>
      </c>
      <c r="C33" s="7">
        <v>43.02</v>
      </c>
      <c r="D33" s="7" t="s">
        <v>516</v>
      </c>
      <c r="E33" s="118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</row>
    <row r="34" spans="1:63" s="104" customFormat="1" ht="12.75" customHeight="1" x14ac:dyDescent="0.2">
      <c r="A34" s="103"/>
      <c r="B34" s="9">
        <v>43488</v>
      </c>
      <c r="C34" s="7">
        <v>427.8</v>
      </c>
      <c r="D34" s="7" t="s">
        <v>517</v>
      </c>
      <c r="E34" s="118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</row>
    <row r="35" spans="1:63" s="104" customFormat="1" ht="12.75" customHeight="1" x14ac:dyDescent="0.2">
      <c r="A35" s="103"/>
      <c r="B35" s="9">
        <v>43489</v>
      </c>
      <c r="C35" s="7">
        <v>244.58</v>
      </c>
      <c r="D35" s="7" t="s">
        <v>518</v>
      </c>
      <c r="E35" s="118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</row>
    <row r="36" spans="1:63" s="104" customFormat="1" ht="12.75" customHeight="1" x14ac:dyDescent="0.2">
      <c r="A36" s="103"/>
      <c r="B36" s="9">
        <v>43490</v>
      </c>
      <c r="C36" s="7">
        <v>40.61</v>
      </c>
      <c r="D36" s="7" t="s">
        <v>519</v>
      </c>
      <c r="E36" s="118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</row>
    <row r="37" spans="1:63" s="104" customFormat="1" ht="12.75" customHeight="1" x14ac:dyDescent="0.2">
      <c r="A37" s="103"/>
      <c r="B37" s="9">
        <v>43493</v>
      </c>
      <c r="C37" s="7">
        <v>80</v>
      </c>
      <c r="D37" s="7" t="s">
        <v>520</v>
      </c>
      <c r="E37" s="118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</row>
    <row r="38" spans="1:63" s="104" customFormat="1" ht="12.75" customHeight="1" x14ac:dyDescent="0.2">
      <c r="A38" s="103"/>
      <c r="B38" s="9">
        <v>43493</v>
      </c>
      <c r="C38" s="7">
        <v>133.44999999999999</v>
      </c>
      <c r="D38" s="7" t="s">
        <v>521</v>
      </c>
      <c r="E38" s="118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</row>
    <row r="39" spans="1:63" s="104" customFormat="1" ht="12.75" customHeight="1" x14ac:dyDescent="0.2">
      <c r="A39" s="103"/>
      <c r="B39" s="9">
        <v>43493</v>
      </c>
      <c r="C39" s="7">
        <v>165.34</v>
      </c>
      <c r="D39" s="7" t="s">
        <v>522</v>
      </c>
      <c r="E39" s="118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</row>
    <row r="40" spans="1:63" s="104" customFormat="1" ht="12.75" customHeight="1" x14ac:dyDescent="0.2">
      <c r="A40" s="103"/>
      <c r="B40" s="9">
        <v>43494</v>
      </c>
      <c r="C40" s="7">
        <v>140.16</v>
      </c>
      <c r="D40" s="7" t="s">
        <v>523</v>
      </c>
      <c r="E40" s="118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</row>
    <row r="41" spans="1:63" s="104" customFormat="1" ht="12.75" customHeight="1" x14ac:dyDescent="0.2">
      <c r="A41" s="103"/>
      <c r="B41" s="9">
        <v>43495</v>
      </c>
      <c r="C41" s="7">
        <v>363.9</v>
      </c>
      <c r="D41" s="7" t="s">
        <v>524</v>
      </c>
      <c r="E41" s="118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</row>
    <row r="42" spans="1:63" s="104" customFormat="1" ht="12.75" customHeight="1" x14ac:dyDescent="0.2">
      <c r="A42" s="119"/>
      <c r="B42" s="9">
        <v>43496</v>
      </c>
      <c r="C42" s="7">
        <v>187.31</v>
      </c>
      <c r="D42" s="7" t="s">
        <v>525</v>
      </c>
      <c r="E42" s="107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</row>
    <row r="43" spans="1:63" s="104" customFormat="1" ht="12.75" customHeight="1" x14ac:dyDescent="0.2">
      <c r="A43" s="119"/>
      <c r="B43" s="9">
        <v>43497</v>
      </c>
      <c r="C43" s="7">
        <v>199.97</v>
      </c>
      <c r="D43" s="7" t="s">
        <v>526</v>
      </c>
      <c r="E43" s="107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</row>
    <row r="44" spans="1:63" s="104" customFormat="1" ht="12.75" customHeight="1" x14ac:dyDescent="0.2">
      <c r="A44" s="119"/>
      <c r="B44" s="9">
        <v>43500</v>
      </c>
      <c r="C44" s="7">
        <v>99.4</v>
      </c>
      <c r="D44" s="7" t="s">
        <v>527</v>
      </c>
      <c r="E44" s="107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</row>
    <row r="45" spans="1:63" s="104" customFormat="1" ht="12.75" customHeight="1" x14ac:dyDescent="0.2">
      <c r="A45" s="119"/>
      <c r="B45" s="9">
        <v>43500</v>
      </c>
      <c r="C45" s="7">
        <v>231</v>
      </c>
      <c r="D45" s="7" t="s">
        <v>528</v>
      </c>
      <c r="E45" s="107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</row>
    <row r="46" spans="1:63" s="104" customFormat="1" ht="12.75" customHeight="1" x14ac:dyDescent="0.2">
      <c r="A46" s="105"/>
      <c r="B46" s="9">
        <v>43500</v>
      </c>
      <c r="C46" s="7">
        <v>567.66999999999996</v>
      </c>
      <c r="D46" s="7" t="s">
        <v>529</v>
      </c>
      <c r="E46" s="107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</row>
    <row r="47" spans="1:63" s="104" customFormat="1" ht="12.75" customHeight="1" x14ac:dyDescent="0.2">
      <c r="A47" s="105"/>
      <c r="B47" s="9">
        <v>43501</v>
      </c>
      <c r="C47" s="7">
        <v>120</v>
      </c>
      <c r="D47" s="7" t="s">
        <v>530</v>
      </c>
      <c r="E47" s="107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</row>
    <row r="48" spans="1:63" s="104" customFormat="1" ht="12.75" customHeight="1" x14ac:dyDescent="0.2">
      <c r="A48" s="105"/>
      <c r="B48" s="9">
        <v>43502</v>
      </c>
      <c r="C48" s="7">
        <v>328.5</v>
      </c>
      <c r="D48" s="7" t="s">
        <v>531</v>
      </c>
      <c r="E48" s="107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03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</row>
    <row r="49" spans="1:63" s="104" customFormat="1" ht="12.75" customHeight="1" x14ac:dyDescent="0.2">
      <c r="A49" s="105"/>
      <c r="B49" s="9">
        <v>43503</v>
      </c>
      <c r="C49" s="7">
        <v>565.99</v>
      </c>
      <c r="D49" s="7" t="s">
        <v>532</v>
      </c>
      <c r="E49" s="107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  <c r="BK49" s="103"/>
    </row>
    <row r="50" spans="1:63" s="104" customFormat="1" ht="12.75" customHeight="1" x14ac:dyDescent="0.2">
      <c r="A50" s="105"/>
      <c r="B50" s="9">
        <v>43504</v>
      </c>
      <c r="C50" s="7">
        <v>610.08000000000004</v>
      </c>
      <c r="D50" s="7" t="s">
        <v>533</v>
      </c>
      <c r="E50" s="107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/>
      <c r="BJ50" s="103"/>
      <c r="BK50" s="103"/>
    </row>
    <row r="51" spans="1:63" s="104" customFormat="1" ht="12.75" customHeight="1" x14ac:dyDescent="0.2">
      <c r="A51" s="105"/>
      <c r="B51" s="9">
        <v>43507</v>
      </c>
      <c r="C51" s="7">
        <v>112.22</v>
      </c>
      <c r="D51" s="7" t="s">
        <v>534</v>
      </c>
      <c r="E51" s="107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</row>
    <row r="52" spans="1:63" s="104" customFormat="1" ht="12.75" customHeight="1" x14ac:dyDescent="0.2">
      <c r="A52" s="105"/>
      <c r="B52" s="9">
        <v>43507</v>
      </c>
      <c r="C52" s="7">
        <v>122.5</v>
      </c>
      <c r="D52" s="7" t="s">
        <v>535</v>
      </c>
      <c r="E52" s="107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  <c r="BB52" s="103"/>
      <c r="BC52" s="103"/>
      <c r="BD52" s="103"/>
      <c r="BE52" s="103"/>
      <c r="BF52" s="103"/>
      <c r="BG52" s="103"/>
      <c r="BH52" s="103"/>
      <c r="BI52" s="103"/>
      <c r="BJ52" s="103"/>
      <c r="BK52" s="103"/>
    </row>
    <row r="53" spans="1:63" s="104" customFormat="1" ht="12.75" customHeight="1" x14ac:dyDescent="0.2">
      <c r="A53" s="105"/>
      <c r="B53" s="9">
        <v>43507</v>
      </c>
      <c r="C53" s="7">
        <v>648.03</v>
      </c>
      <c r="D53" s="7" t="s">
        <v>536</v>
      </c>
      <c r="E53" s="107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  <c r="BD53" s="103"/>
      <c r="BE53" s="103"/>
      <c r="BF53" s="103"/>
      <c r="BG53" s="103"/>
      <c r="BH53" s="103"/>
      <c r="BI53" s="103"/>
      <c r="BJ53" s="103"/>
      <c r="BK53" s="103"/>
    </row>
    <row r="54" spans="1:63" s="104" customFormat="1" ht="12.75" customHeight="1" x14ac:dyDescent="0.2">
      <c r="A54" s="105"/>
      <c r="B54" s="9">
        <v>43508</v>
      </c>
      <c r="C54" s="7">
        <v>3037.76</v>
      </c>
      <c r="D54" s="7" t="s">
        <v>537</v>
      </c>
      <c r="E54" s="107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  <c r="BB54" s="103"/>
      <c r="BC54" s="103"/>
      <c r="BD54" s="103"/>
      <c r="BE54" s="103"/>
      <c r="BF54" s="103"/>
      <c r="BG54" s="103"/>
      <c r="BH54" s="103"/>
      <c r="BI54" s="103"/>
      <c r="BJ54" s="103"/>
      <c r="BK54" s="103"/>
    </row>
    <row r="55" spans="1:63" s="104" customFormat="1" ht="12.75" customHeight="1" x14ac:dyDescent="0.2">
      <c r="A55" s="105"/>
      <c r="B55" s="9">
        <v>43509</v>
      </c>
      <c r="C55" s="7">
        <v>159.36000000000001</v>
      </c>
      <c r="D55" s="7" t="s">
        <v>538</v>
      </c>
      <c r="E55" s="107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/>
      <c r="AS55" s="103"/>
      <c r="AT55" s="103"/>
      <c r="AU55" s="103"/>
      <c r="AV55" s="103"/>
      <c r="AW55" s="103"/>
      <c r="AX55" s="103"/>
      <c r="AY55" s="103"/>
      <c r="AZ55" s="103"/>
      <c r="BA55" s="103"/>
      <c r="BB55" s="103"/>
      <c r="BC55" s="103"/>
      <c r="BD55" s="103"/>
      <c r="BE55" s="103"/>
      <c r="BF55" s="103"/>
      <c r="BG55" s="103"/>
      <c r="BH55" s="103"/>
      <c r="BI55" s="103"/>
      <c r="BJ55" s="103"/>
      <c r="BK55" s="103"/>
    </row>
    <row r="56" spans="1:63" s="104" customFormat="1" ht="12.75" customHeight="1" x14ac:dyDescent="0.2">
      <c r="A56" s="105"/>
      <c r="B56" s="9">
        <v>43510</v>
      </c>
      <c r="C56" s="7">
        <v>350.66</v>
      </c>
      <c r="D56" s="7" t="s">
        <v>539</v>
      </c>
      <c r="E56" s="107"/>
      <c r="F56" s="103"/>
      <c r="G56" s="103"/>
      <c r="H56" s="103"/>
      <c r="I56" s="103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/>
      <c r="AU56" s="103"/>
      <c r="AV56" s="103"/>
      <c r="AW56" s="103"/>
      <c r="AX56" s="103"/>
      <c r="AY56" s="103"/>
      <c r="AZ56" s="103"/>
      <c r="BA56" s="103"/>
      <c r="BB56" s="103"/>
      <c r="BC56" s="103"/>
      <c r="BD56" s="103"/>
      <c r="BE56" s="103"/>
      <c r="BF56" s="103"/>
      <c r="BG56" s="103"/>
      <c r="BH56" s="103"/>
      <c r="BI56" s="103"/>
      <c r="BJ56" s="103"/>
      <c r="BK56" s="103"/>
    </row>
    <row r="57" spans="1:63" s="104" customFormat="1" ht="12.75" customHeight="1" x14ac:dyDescent="0.2">
      <c r="A57" s="105"/>
      <c r="B57" s="9">
        <v>43511</v>
      </c>
      <c r="C57" s="7">
        <v>130.85</v>
      </c>
      <c r="D57" s="7" t="s">
        <v>540</v>
      </c>
      <c r="E57" s="107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/>
      <c r="AR57" s="103"/>
      <c r="AS57" s="103"/>
      <c r="AT57" s="103"/>
      <c r="AU57" s="103"/>
      <c r="AV57" s="103"/>
      <c r="AW57" s="103"/>
      <c r="AX57" s="103"/>
      <c r="AY57" s="103"/>
      <c r="AZ57" s="103"/>
      <c r="BA57" s="103"/>
      <c r="BB57" s="103"/>
      <c r="BC57" s="103"/>
      <c r="BD57" s="103"/>
      <c r="BE57" s="103"/>
      <c r="BF57" s="103"/>
      <c r="BG57" s="103"/>
      <c r="BH57" s="103"/>
      <c r="BI57" s="103"/>
      <c r="BJ57" s="103"/>
      <c r="BK57" s="103"/>
    </row>
    <row r="58" spans="1:63" s="104" customFormat="1" ht="12.75" customHeight="1" x14ac:dyDescent="0.2">
      <c r="A58" s="105"/>
      <c r="B58" s="9">
        <v>43514</v>
      </c>
      <c r="C58" s="7">
        <v>117.58</v>
      </c>
      <c r="D58" s="7" t="s">
        <v>541</v>
      </c>
      <c r="E58" s="107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  <c r="AZ58" s="103"/>
      <c r="BA58" s="103"/>
      <c r="BB58" s="103"/>
      <c r="BC58" s="103"/>
      <c r="BD58" s="103"/>
      <c r="BE58" s="103"/>
      <c r="BF58" s="103"/>
      <c r="BG58" s="103"/>
      <c r="BH58" s="103"/>
      <c r="BI58" s="103"/>
      <c r="BJ58" s="103"/>
      <c r="BK58" s="103"/>
    </row>
    <row r="59" spans="1:63" s="104" customFormat="1" ht="12.75" customHeight="1" x14ac:dyDescent="0.2">
      <c r="A59" s="105"/>
      <c r="B59" s="9">
        <v>43514</v>
      </c>
      <c r="C59" s="7">
        <v>231.2</v>
      </c>
      <c r="D59" s="7" t="s">
        <v>542</v>
      </c>
      <c r="E59" s="107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  <c r="AZ59" s="103"/>
      <c r="BA59" s="103"/>
      <c r="BB59" s="103"/>
      <c r="BC59" s="103"/>
      <c r="BD59" s="103"/>
      <c r="BE59" s="103"/>
      <c r="BF59" s="103"/>
      <c r="BG59" s="103"/>
      <c r="BH59" s="103"/>
      <c r="BI59" s="103"/>
      <c r="BJ59" s="103"/>
      <c r="BK59" s="103"/>
    </row>
    <row r="60" spans="1:63" s="104" customFormat="1" ht="12.75" customHeight="1" x14ac:dyDescent="0.2">
      <c r="A60" s="105"/>
      <c r="B60" s="9">
        <v>43514</v>
      </c>
      <c r="C60" s="7">
        <v>520.70000000000005</v>
      </c>
      <c r="D60" s="7" t="s">
        <v>543</v>
      </c>
      <c r="E60" s="107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  <c r="AO60" s="103"/>
      <c r="AP60" s="103"/>
      <c r="AQ60" s="103"/>
      <c r="AR60" s="103"/>
      <c r="AS60" s="103"/>
      <c r="AT60" s="103"/>
      <c r="AU60" s="103"/>
      <c r="AV60" s="103"/>
      <c r="AW60" s="103"/>
      <c r="AX60" s="103"/>
      <c r="AY60" s="103"/>
      <c r="AZ60" s="103"/>
      <c r="BA60" s="103"/>
      <c r="BB60" s="103"/>
      <c r="BC60" s="103"/>
      <c r="BD60" s="103"/>
      <c r="BE60" s="103"/>
      <c r="BF60" s="103"/>
      <c r="BG60" s="103"/>
      <c r="BH60" s="103"/>
      <c r="BI60" s="103"/>
      <c r="BJ60" s="103"/>
      <c r="BK60" s="103"/>
    </row>
    <row r="61" spans="1:63" s="104" customFormat="1" ht="12.75" customHeight="1" x14ac:dyDescent="0.2">
      <c r="A61" s="105"/>
      <c r="B61" s="9">
        <v>43515</v>
      </c>
      <c r="C61" s="7">
        <v>35</v>
      </c>
      <c r="D61" s="7" t="s">
        <v>544</v>
      </c>
      <c r="E61" s="107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103"/>
      <c r="AH61" s="103"/>
      <c r="AI61" s="103"/>
      <c r="AJ61" s="103"/>
      <c r="AK61" s="103"/>
      <c r="AL61" s="103"/>
      <c r="AM61" s="103"/>
      <c r="AN61" s="103"/>
      <c r="AO61" s="103"/>
      <c r="AP61" s="103"/>
      <c r="AQ61" s="103"/>
      <c r="AR61" s="103"/>
      <c r="AS61" s="103"/>
      <c r="AT61" s="103"/>
      <c r="AU61" s="103"/>
      <c r="AV61" s="103"/>
      <c r="AW61" s="103"/>
      <c r="AX61" s="103"/>
      <c r="AY61" s="103"/>
      <c r="AZ61" s="103"/>
      <c r="BA61" s="103"/>
      <c r="BB61" s="103"/>
      <c r="BC61" s="103"/>
      <c r="BD61" s="103"/>
      <c r="BE61" s="103"/>
      <c r="BF61" s="103"/>
      <c r="BG61" s="103"/>
      <c r="BH61" s="103"/>
      <c r="BI61" s="103"/>
      <c r="BJ61" s="103"/>
      <c r="BK61" s="103"/>
    </row>
    <row r="62" spans="1:63" s="104" customFormat="1" ht="12.75" customHeight="1" x14ac:dyDescent="0.2">
      <c r="A62" s="105"/>
      <c r="B62" s="9">
        <v>43516</v>
      </c>
      <c r="C62" s="7">
        <v>117</v>
      </c>
      <c r="D62" s="7" t="s">
        <v>545</v>
      </c>
      <c r="E62" s="107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  <c r="AO62" s="103"/>
      <c r="AP62" s="103"/>
      <c r="AQ62" s="103"/>
      <c r="AR62" s="103"/>
      <c r="AS62" s="103"/>
      <c r="AT62" s="103"/>
      <c r="AU62" s="103"/>
      <c r="AV62" s="103"/>
      <c r="AW62" s="103"/>
      <c r="AX62" s="103"/>
      <c r="AY62" s="103"/>
      <c r="AZ62" s="103"/>
      <c r="BA62" s="103"/>
      <c r="BB62" s="103"/>
      <c r="BC62" s="103"/>
      <c r="BD62" s="103"/>
      <c r="BE62" s="103"/>
      <c r="BF62" s="103"/>
      <c r="BG62" s="103"/>
      <c r="BH62" s="103"/>
      <c r="BI62" s="103"/>
      <c r="BJ62" s="103"/>
      <c r="BK62" s="103"/>
    </row>
    <row r="63" spans="1:63" s="104" customFormat="1" ht="12.75" customHeight="1" x14ac:dyDescent="0.2">
      <c r="A63" s="105"/>
      <c r="B63" s="9">
        <v>43517</v>
      </c>
      <c r="C63" s="7">
        <v>533.82000000000005</v>
      </c>
      <c r="D63" s="7" t="s">
        <v>546</v>
      </c>
      <c r="E63" s="107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  <c r="AP63" s="103"/>
      <c r="AQ63" s="103"/>
      <c r="AR63" s="103"/>
      <c r="AS63" s="103"/>
      <c r="AT63" s="103"/>
      <c r="AU63" s="103"/>
      <c r="AV63" s="103"/>
      <c r="AW63" s="103"/>
      <c r="AX63" s="103"/>
      <c r="AY63" s="103"/>
      <c r="AZ63" s="103"/>
      <c r="BA63" s="103"/>
      <c r="BB63" s="103"/>
      <c r="BC63" s="103"/>
      <c r="BD63" s="103"/>
      <c r="BE63" s="103"/>
      <c r="BF63" s="103"/>
      <c r="BG63" s="103"/>
      <c r="BH63" s="103"/>
      <c r="BI63" s="103"/>
      <c r="BJ63" s="103"/>
      <c r="BK63" s="103"/>
    </row>
    <row r="64" spans="1:63" s="104" customFormat="1" ht="12.75" customHeight="1" x14ac:dyDescent="0.2">
      <c r="A64" s="105"/>
      <c r="B64" s="9">
        <v>43518</v>
      </c>
      <c r="C64" s="7">
        <v>10951.68</v>
      </c>
      <c r="D64" s="7" t="s">
        <v>547</v>
      </c>
      <c r="E64" s="107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  <c r="AO64" s="103"/>
      <c r="AP64" s="103"/>
      <c r="AQ64" s="103"/>
      <c r="AR64" s="103"/>
      <c r="AS64" s="103"/>
      <c r="AT64" s="103"/>
      <c r="AU64" s="103"/>
      <c r="AV64" s="103"/>
      <c r="AW64" s="103"/>
      <c r="AX64" s="103"/>
      <c r="AY64" s="103"/>
      <c r="AZ64" s="103"/>
      <c r="BA64" s="103"/>
      <c r="BB64" s="103"/>
      <c r="BC64" s="103"/>
      <c r="BD64" s="103"/>
      <c r="BE64" s="103"/>
      <c r="BF64" s="103"/>
      <c r="BG64" s="103"/>
      <c r="BH64" s="103"/>
      <c r="BI64" s="103"/>
      <c r="BJ64" s="103"/>
      <c r="BK64" s="103"/>
    </row>
    <row r="65" spans="1:63" s="104" customFormat="1" ht="12.75" customHeight="1" x14ac:dyDescent="0.2">
      <c r="A65" s="105"/>
      <c r="B65" s="9">
        <v>43521</v>
      </c>
      <c r="C65" s="7">
        <v>126</v>
      </c>
      <c r="D65" s="7" t="s">
        <v>548</v>
      </c>
      <c r="E65" s="107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103"/>
      <c r="AL65" s="103"/>
      <c r="AM65" s="103"/>
      <c r="AN65" s="103"/>
      <c r="AO65" s="103"/>
      <c r="AP65" s="103"/>
      <c r="AQ65" s="103"/>
      <c r="AR65" s="103"/>
      <c r="AS65" s="103"/>
      <c r="AT65" s="103"/>
      <c r="AU65" s="103"/>
      <c r="AV65" s="103"/>
      <c r="AW65" s="103"/>
      <c r="AX65" s="103"/>
      <c r="AY65" s="103"/>
      <c r="AZ65" s="103"/>
      <c r="BA65" s="103"/>
      <c r="BB65" s="103"/>
      <c r="BC65" s="103"/>
      <c r="BD65" s="103"/>
      <c r="BE65" s="103"/>
      <c r="BF65" s="103"/>
      <c r="BG65" s="103"/>
      <c r="BH65" s="103"/>
      <c r="BI65" s="103"/>
      <c r="BJ65" s="103"/>
      <c r="BK65" s="103"/>
    </row>
    <row r="66" spans="1:63" s="104" customFormat="1" ht="12.75" customHeight="1" x14ac:dyDescent="0.2">
      <c r="A66" s="105"/>
      <c r="B66" s="9">
        <v>43521</v>
      </c>
      <c r="C66" s="7">
        <v>151.06</v>
      </c>
      <c r="D66" s="7" t="s">
        <v>549</v>
      </c>
      <c r="E66" s="107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  <c r="AX66" s="103"/>
      <c r="AY66" s="103"/>
      <c r="AZ66" s="103"/>
      <c r="BA66" s="103"/>
      <c r="BB66" s="103"/>
      <c r="BC66" s="103"/>
      <c r="BD66" s="103"/>
      <c r="BE66" s="103"/>
      <c r="BF66" s="103"/>
      <c r="BG66" s="103"/>
      <c r="BH66" s="103"/>
      <c r="BI66" s="103"/>
      <c r="BJ66" s="103"/>
      <c r="BK66" s="103"/>
    </row>
    <row r="67" spans="1:63" s="104" customFormat="1" ht="12.75" customHeight="1" x14ac:dyDescent="0.2">
      <c r="A67" s="105"/>
      <c r="B67" s="9">
        <v>43521</v>
      </c>
      <c r="C67" s="7">
        <v>332.2</v>
      </c>
      <c r="D67" s="7" t="s">
        <v>550</v>
      </c>
      <c r="E67" s="107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3"/>
      <c r="AH67" s="103"/>
      <c r="AI67" s="103"/>
      <c r="AJ67" s="103"/>
      <c r="AK67" s="103"/>
      <c r="AL67" s="103"/>
      <c r="AM67" s="103"/>
      <c r="AN67" s="103"/>
      <c r="AO67" s="103"/>
      <c r="AP67" s="103"/>
      <c r="AQ67" s="103"/>
      <c r="AR67" s="103"/>
      <c r="AS67" s="103"/>
      <c r="AT67" s="103"/>
      <c r="AU67" s="103"/>
      <c r="AV67" s="103"/>
      <c r="AW67" s="103"/>
      <c r="AX67" s="103"/>
      <c r="AY67" s="103"/>
      <c r="AZ67" s="103"/>
      <c r="BA67" s="103"/>
      <c r="BB67" s="103"/>
      <c r="BC67" s="103"/>
      <c r="BD67" s="103"/>
      <c r="BE67" s="103"/>
      <c r="BF67" s="103"/>
      <c r="BG67" s="103"/>
      <c r="BH67" s="103"/>
      <c r="BI67" s="103"/>
      <c r="BJ67" s="103"/>
      <c r="BK67" s="103"/>
    </row>
    <row r="68" spans="1:63" s="104" customFormat="1" ht="12.75" customHeight="1" x14ac:dyDescent="0.2">
      <c r="A68" s="105"/>
      <c r="B68" s="9">
        <v>43522</v>
      </c>
      <c r="C68" s="7">
        <v>262.62</v>
      </c>
      <c r="D68" s="7" t="s">
        <v>551</v>
      </c>
      <c r="E68" s="107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  <c r="BH68" s="103"/>
      <c r="BI68" s="103"/>
      <c r="BJ68" s="103"/>
      <c r="BK68" s="103"/>
    </row>
    <row r="69" spans="1:63" s="104" customFormat="1" ht="12.75" customHeight="1" x14ac:dyDescent="0.2">
      <c r="A69" s="105"/>
      <c r="B69" s="9">
        <v>43523</v>
      </c>
      <c r="C69" s="7">
        <v>1256.1099999999999</v>
      </c>
      <c r="D69" s="7" t="s">
        <v>552</v>
      </c>
      <c r="E69" s="107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3"/>
      <c r="AA69" s="103"/>
      <c r="AB69" s="103"/>
      <c r="AC69" s="103"/>
      <c r="AD69" s="103"/>
      <c r="AE69" s="103"/>
      <c r="AF69" s="103"/>
      <c r="AG69" s="103"/>
      <c r="AH69" s="103"/>
      <c r="AI69" s="103"/>
      <c r="AJ69" s="103"/>
      <c r="AK69" s="103"/>
      <c r="AL69" s="103"/>
      <c r="AM69" s="103"/>
      <c r="AN69" s="103"/>
      <c r="AO69" s="103"/>
      <c r="AP69" s="103"/>
      <c r="AQ69" s="103"/>
      <c r="AR69" s="103"/>
      <c r="AS69" s="103"/>
      <c r="AT69" s="103"/>
      <c r="AU69" s="103"/>
      <c r="AV69" s="103"/>
      <c r="AW69" s="103"/>
      <c r="AX69" s="103"/>
      <c r="AY69" s="103"/>
      <c r="AZ69" s="103"/>
      <c r="BA69" s="103"/>
      <c r="BB69" s="103"/>
      <c r="BC69" s="103"/>
      <c r="BD69" s="103"/>
      <c r="BE69" s="103"/>
      <c r="BF69" s="103"/>
      <c r="BG69" s="103"/>
      <c r="BH69" s="103"/>
      <c r="BI69" s="103"/>
      <c r="BJ69" s="103"/>
      <c r="BK69" s="103"/>
    </row>
    <row r="70" spans="1:63" s="104" customFormat="1" ht="12.75" customHeight="1" x14ac:dyDescent="0.2">
      <c r="A70" s="105"/>
      <c r="B70" s="9">
        <v>43524</v>
      </c>
      <c r="C70" s="7">
        <v>279.36</v>
      </c>
      <c r="D70" s="7" t="s">
        <v>553</v>
      </c>
      <c r="E70" s="107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3"/>
      <c r="AB70" s="103"/>
      <c r="AC70" s="103"/>
      <c r="AD70" s="103"/>
      <c r="AE70" s="103"/>
      <c r="AF70" s="103"/>
      <c r="AG70" s="103"/>
      <c r="AH70" s="103"/>
      <c r="AI70" s="103"/>
      <c r="AJ70" s="103"/>
      <c r="AK70" s="103"/>
      <c r="AL70" s="103"/>
      <c r="AM70" s="103"/>
      <c r="AN70" s="103"/>
      <c r="AO70" s="103"/>
      <c r="AP70" s="103"/>
      <c r="AQ70" s="103"/>
      <c r="AR70" s="103"/>
      <c r="AS70" s="103"/>
      <c r="AT70" s="103"/>
      <c r="AU70" s="103"/>
      <c r="AV70" s="103"/>
      <c r="AW70" s="103"/>
      <c r="AX70" s="103"/>
      <c r="AY70" s="103"/>
      <c r="AZ70" s="103"/>
      <c r="BA70" s="103"/>
      <c r="BB70" s="103"/>
      <c r="BC70" s="103"/>
      <c r="BD70" s="103"/>
      <c r="BE70" s="103"/>
      <c r="BF70" s="103"/>
      <c r="BG70" s="103"/>
      <c r="BH70" s="103"/>
      <c r="BI70" s="103"/>
      <c r="BJ70" s="103"/>
      <c r="BK70" s="103"/>
    </row>
    <row r="71" spans="1:63" s="104" customFormat="1" ht="12.75" customHeight="1" x14ac:dyDescent="0.2">
      <c r="A71" s="105"/>
      <c r="B71" s="9">
        <v>43525</v>
      </c>
      <c r="C71" s="7">
        <v>463.88</v>
      </c>
      <c r="D71" s="7" t="s">
        <v>554</v>
      </c>
      <c r="E71" s="107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  <c r="AA71" s="103"/>
      <c r="AB71" s="103"/>
      <c r="AC71" s="103"/>
      <c r="AD71" s="103"/>
      <c r="AE71" s="103"/>
      <c r="AF71" s="103"/>
      <c r="AG71" s="103"/>
      <c r="AH71" s="103"/>
      <c r="AI71" s="103"/>
      <c r="AJ71" s="103"/>
      <c r="AK71" s="103"/>
      <c r="AL71" s="103"/>
      <c r="AM71" s="103"/>
      <c r="AN71" s="103"/>
      <c r="AO71" s="103"/>
      <c r="AP71" s="103"/>
      <c r="AQ71" s="103"/>
      <c r="AR71" s="103"/>
      <c r="AS71" s="103"/>
      <c r="AT71" s="103"/>
      <c r="AU71" s="103"/>
      <c r="AV71" s="103"/>
      <c r="AW71" s="103"/>
      <c r="AX71" s="103"/>
      <c r="AY71" s="103"/>
      <c r="AZ71" s="103"/>
      <c r="BA71" s="103"/>
      <c r="BB71" s="103"/>
      <c r="BC71" s="103"/>
      <c r="BD71" s="103"/>
      <c r="BE71" s="103"/>
      <c r="BF71" s="103"/>
      <c r="BG71" s="103"/>
      <c r="BH71" s="103"/>
      <c r="BI71" s="103"/>
      <c r="BJ71" s="103"/>
      <c r="BK71" s="103"/>
    </row>
    <row r="72" spans="1:63" s="104" customFormat="1" ht="12.75" customHeight="1" x14ac:dyDescent="0.2">
      <c r="A72" s="105"/>
      <c r="B72" s="9">
        <v>43528</v>
      </c>
      <c r="C72" s="7">
        <v>120.8</v>
      </c>
      <c r="D72" s="7" t="s">
        <v>555</v>
      </c>
      <c r="E72" s="107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103"/>
      <c r="AH72" s="103"/>
      <c r="AI72" s="103"/>
      <c r="AJ72" s="103"/>
      <c r="AK72" s="103"/>
      <c r="AL72" s="103"/>
      <c r="AM72" s="103"/>
      <c r="AN72" s="103"/>
      <c r="AO72" s="103"/>
      <c r="AP72" s="103"/>
      <c r="AQ72" s="103"/>
      <c r="AR72" s="103"/>
      <c r="AS72" s="103"/>
      <c r="AT72" s="103"/>
      <c r="AU72" s="103"/>
      <c r="AV72" s="103"/>
      <c r="AW72" s="103"/>
      <c r="AX72" s="103"/>
      <c r="AY72" s="103"/>
      <c r="AZ72" s="103"/>
      <c r="BA72" s="103"/>
      <c r="BB72" s="103"/>
      <c r="BC72" s="103"/>
      <c r="BD72" s="103"/>
      <c r="BE72" s="103"/>
      <c r="BF72" s="103"/>
      <c r="BG72" s="103"/>
      <c r="BH72" s="103"/>
      <c r="BI72" s="103"/>
      <c r="BJ72" s="103"/>
      <c r="BK72" s="103"/>
    </row>
    <row r="73" spans="1:63" s="104" customFormat="1" ht="12.75" customHeight="1" x14ac:dyDescent="0.2">
      <c r="A73" s="105"/>
      <c r="B73" s="9">
        <v>43528</v>
      </c>
      <c r="C73" s="7">
        <v>2338.4</v>
      </c>
      <c r="D73" s="7" t="s">
        <v>556</v>
      </c>
      <c r="E73" s="107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  <c r="AO73" s="103"/>
      <c r="AP73" s="103"/>
      <c r="AQ73" s="103"/>
      <c r="AR73" s="103"/>
      <c r="AS73" s="103"/>
      <c r="AT73" s="103"/>
      <c r="AU73" s="103"/>
      <c r="AV73" s="103"/>
      <c r="AW73" s="103"/>
      <c r="AX73" s="103"/>
      <c r="AY73" s="103"/>
      <c r="AZ73" s="103"/>
      <c r="BA73" s="103"/>
      <c r="BB73" s="103"/>
      <c r="BC73" s="103"/>
      <c r="BD73" s="103"/>
      <c r="BE73" s="103"/>
      <c r="BF73" s="103"/>
      <c r="BG73" s="103"/>
      <c r="BH73" s="103"/>
      <c r="BI73" s="103"/>
      <c r="BJ73" s="103"/>
      <c r="BK73" s="103"/>
    </row>
    <row r="74" spans="1:63" s="104" customFormat="1" ht="12.75" customHeight="1" x14ac:dyDescent="0.2">
      <c r="A74" s="105"/>
      <c r="B74" s="9">
        <v>43528</v>
      </c>
      <c r="C74" s="7">
        <v>5320</v>
      </c>
      <c r="D74" s="7" t="s">
        <v>557</v>
      </c>
      <c r="E74" s="107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/>
      <c r="AR74" s="103"/>
      <c r="AS74" s="103"/>
      <c r="AT74" s="103"/>
      <c r="AU74" s="103"/>
      <c r="AV74" s="103"/>
      <c r="AW74" s="103"/>
      <c r="AX74" s="103"/>
      <c r="AY74" s="103"/>
      <c r="AZ74" s="103"/>
      <c r="BA74" s="103"/>
      <c r="BB74" s="103"/>
      <c r="BC74" s="103"/>
      <c r="BD74" s="103"/>
      <c r="BE74" s="103"/>
      <c r="BF74" s="103"/>
      <c r="BG74" s="103"/>
      <c r="BH74" s="103"/>
      <c r="BI74" s="103"/>
      <c r="BJ74" s="103"/>
      <c r="BK74" s="103"/>
    </row>
    <row r="75" spans="1:63" s="104" customFormat="1" ht="12.75" customHeight="1" x14ac:dyDescent="0.2">
      <c r="A75" s="105"/>
      <c r="B75" s="9">
        <v>43529</v>
      </c>
      <c r="C75" s="7">
        <v>220</v>
      </c>
      <c r="D75" s="7" t="s">
        <v>558</v>
      </c>
      <c r="E75" s="107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3"/>
      <c r="BJ75" s="103"/>
      <c r="BK75" s="103"/>
    </row>
    <row r="76" spans="1:63" s="104" customFormat="1" ht="12.75" customHeight="1" x14ac:dyDescent="0.2">
      <c r="A76" s="105"/>
      <c r="B76" s="9">
        <v>43530</v>
      </c>
      <c r="C76" s="7">
        <v>263</v>
      </c>
      <c r="D76" s="7" t="s">
        <v>559</v>
      </c>
      <c r="E76" s="107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  <c r="AI76" s="103"/>
      <c r="AJ76" s="103"/>
      <c r="AK76" s="103"/>
      <c r="AL76" s="103"/>
      <c r="AM76" s="103"/>
      <c r="AN76" s="103"/>
      <c r="AO76" s="103"/>
      <c r="AP76" s="103"/>
      <c r="AQ76" s="103"/>
      <c r="AR76" s="103"/>
      <c r="AS76" s="103"/>
      <c r="AT76" s="103"/>
      <c r="AU76" s="103"/>
      <c r="AV76" s="103"/>
      <c r="AW76" s="103"/>
      <c r="AX76" s="103"/>
      <c r="AY76" s="103"/>
      <c r="AZ76" s="103"/>
      <c r="BA76" s="103"/>
      <c r="BB76" s="103"/>
      <c r="BC76" s="103"/>
      <c r="BD76" s="103"/>
      <c r="BE76" s="103"/>
      <c r="BF76" s="103"/>
      <c r="BG76" s="103"/>
      <c r="BH76" s="103"/>
      <c r="BI76" s="103"/>
      <c r="BJ76" s="103"/>
      <c r="BK76" s="103"/>
    </row>
    <row r="77" spans="1:63" s="104" customFormat="1" ht="12.75" customHeight="1" x14ac:dyDescent="0.2">
      <c r="A77" s="105"/>
      <c r="B77" s="9">
        <v>43531</v>
      </c>
      <c r="C77" s="7">
        <v>126.73</v>
      </c>
      <c r="D77" s="7" t="s">
        <v>560</v>
      </c>
      <c r="E77" s="107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  <c r="AI77" s="103"/>
      <c r="AJ77" s="103"/>
      <c r="AK77" s="103"/>
      <c r="AL77" s="103"/>
      <c r="AM77" s="103"/>
      <c r="AN77" s="103"/>
      <c r="AO77" s="103"/>
      <c r="AP77" s="103"/>
      <c r="AQ77" s="103"/>
      <c r="AR77" s="103"/>
      <c r="AS77" s="103"/>
      <c r="AT77" s="103"/>
      <c r="AU77" s="103"/>
      <c r="AV77" s="103"/>
      <c r="AW77" s="103"/>
      <c r="AX77" s="103"/>
      <c r="AY77" s="103"/>
      <c r="AZ77" s="103"/>
      <c r="BA77" s="103"/>
      <c r="BB77" s="103"/>
      <c r="BC77" s="103"/>
      <c r="BD77" s="103"/>
      <c r="BE77" s="103"/>
      <c r="BF77" s="103"/>
      <c r="BG77" s="103"/>
      <c r="BH77" s="103"/>
      <c r="BI77" s="103"/>
      <c r="BJ77" s="103"/>
      <c r="BK77" s="103"/>
    </row>
    <row r="78" spans="1:63" s="104" customFormat="1" ht="12.75" customHeight="1" x14ac:dyDescent="0.2">
      <c r="A78" s="105"/>
      <c r="B78" s="9">
        <v>43535</v>
      </c>
      <c r="C78" s="7">
        <v>52</v>
      </c>
      <c r="D78" s="7" t="s">
        <v>561</v>
      </c>
      <c r="E78" s="107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N78" s="103"/>
      <c r="AO78" s="103"/>
      <c r="AP78" s="103"/>
      <c r="AQ78" s="103"/>
      <c r="AR78" s="103"/>
      <c r="AS78" s="103"/>
      <c r="AT78" s="103"/>
      <c r="AU78" s="103"/>
      <c r="AV78" s="103"/>
      <c r="AW78" s="103"/>
      <c r="AX78" s="103"/>
      <c r="AY78" s="103"/>
      <c r="AZ78" s="103"/>
      <c r="BA78" s="103"/>
      <c r="BB78" s="103"/>
      <c r="BC78" s="103"/>
      <c r="BD78" s="103"/>
      <c r="BE78" s="103"/>
      <c r="BF78" s="103"/>
      <c r="BG78" s="103"/>
      <c r="BH78" s="103"/>
      <c r="BI78" s="103"/>
      <c r="BJ78" s="103"/>
      <c r="BK78" s="103"/>
    </row>
    <row r="79" spans="1:63" s="104" customFormat="1" ht="12.75" customHeight="1" x14ac:dyDescent="0.2">
      <c r="A79" s="105"/>
      <c r="B79" s="9">
        <v>43535</v>
      </c>
      <c r="C79" s="7">
        <v>136.63</v>
      </c>
      <c r="D79" s="7" t="s">
        <v>562</v>
      </c>
      <c r="E79" s="107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3"/>
      <c r="AO79" s="103"/>
      <c r="AP79" s="103"/>
      <c r="AQ79" s="103"/>
      <c r="AR79" s="103"/>
      <c r="AS79" s="103"/>
      <c r="AT79" s="103"/>
      <c r="AU79" s="103"/>
      <c r="AV79" s="103"/>
      <c r="AW79" s="103"/>
      <c r="AX79" s="103"/>
      <c r="AY79" s="103"/>
      <c r="AZ79" s="103"/>
      <c r="BA79" s="103"/>
      <c r="BB79" s="103"/>
      <c r="BC79" s="103"/>
      <c r="BD79" s="103"/>
      <c r="BE79" s="103"/>
      <c r="BF79" s="103"/>
      <c r="BG79" s="103"/>
      <c r="BH79" s="103"/>
      <c r="BI79" s="103"/>
      <c r="BJ79" s="103"/>
      <c r="BK79" s="103"/>
    </row>
    <row r="80" spans="1:63" s="104" customFormat="1" ht="12.75" customHeight="1" x14ac:dyDescent="0.2">
      <c r="A80" s="105"/>
      <c r="B80" s="9">
        <v>43535</v>
      </c>
      <c r="C80" s="7">
        <v>296.76</v>
      </c>
      <c r="D80" s="7" t="s">
        <v>563</v>
      </c>
      <c r="E80" s="107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3"/>
      <c r="AU80" s="103"/>
      <c r="AV80" s="103"/>
      <c r="AW80" s="103"/>
      <c r="AX80" s="103"/>
      <c r="AY80" s="103"/>
      <c r="AZ80" s="103"/>
      <c r="BA80" s="103"/>
      <c r="BB80" s="103"/>
      <c r="BC80" s="103"/>
      <c r="BD80" s="103"/>
      <c r="BE80" s="103"/>
      <c r="BF80" s="103"/>
      <c r="BG80" s="103"/>
      <c r="BH80" s="103"/>
      <c r="BI80" s="103"/>
      <c r="BJ80" s="103"/>
      <c r="BK80" s="103"/>
    </row>
    <row r="81" spans="1:63" s="104" customFormat="1" ht="12.75" customHeight="1" x14ac:dyDescent="0.2">
      <c r="A81" s="105"/>
      <c r="B81" s="9">
        <v>43535</v>
      </c>
      <c r="C81" s="7">
        <v>541.5</v>
      </c>
      <c r="D81" s="7" t="s">
        <v>564</v>
      </c>
      <c r="E81" s="107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  <c r="AT81" s="103"/>
      <c r="AU81" s="103"/>
      <c r="AV81" s="103"/>
      <c r="AW81" s="103"/>
      <c r="AX81" s="103"/>
      <c r="AY81" s="103"/>
      <c r="AZ81" s="103"/>
      <c r="BA81" s="103"/>
      <c r="BB81" s="103"/>
      <c r="BC81" s="103"/>
      <c r="BD81" s="103"/>
      <c r="BE81" s="103"/>
      <c r="BF81" s="103"/>
      <c r="BG81" s="103"/>
      <c r="BH81" s="103"/>
      <c r="BI81" s="103"/>
      <c r="BJ81" s="103"/>
      <c r="BK81" s="103"/>
    </row>
    <row r="82" spans="1:63" s="104" customFormat="1" ht="12.75" customHeight="1" x14ac:dyDescent="0.2">
      <c r="A82" s="105"/>
      <c r="B82" s="9">
        <v>43536</v>
      </c>
      <c r="C82" s="7">
        <v>160.91</v>
      </c>
      <c r="D82" s="7" t="s">
        <v>565</v>
      </c>
      <c r="E82" s="107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/>
      <c r="AU82" s="103"/>
      <c r="AV82" s="103"/>
      <c r="AW82" s="103"/>
      <c r="AX82" s="103"/>
      <c r="AY82" s="103"/>
      <c r="AZ82" s="103"/>
      <c r="BA82" s="103"/>
      <c r="BB82" s="103"/>
      <c r="BC82" s="103"/>
      <c r="BD82" s="103"/>
      <c r="BE82" s="103"/>
      <c r="BF82" s="103"/>
      <c r="BG82" s="103"/>
      <c r="BH82" s="103"/>
      <c r="BI82" s="103"/>
      <c r="BJ82" s="103"/>
      <c r="BK82" s="103"/>
    </row>
    <row r="83" spans="1:63" s="104" customFormat="1" ht="12.75" customHeight="1" x14ac:dyDescent="0.2">
      <c r="A83" s="105"/>
      <c r="B83" s="9">
        <v>43537</v>
      </c>
      <c r="C83" s="7">
        <v>176.7</v>
      </c>
      <c r="D83" s="7" t="s">
        <v>566</v>
      </c>
      <c r="E83" s="107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  <c r="AO83" s="103"/>
      <c r="AP83" s="103"/>
      <c r="AQ83" s="103"/>
      <c r="AR83" s="103"/>
      <c r="AS83" s="103"/>
      <c r="AT83" s="103"/>
      <c r="AU83" s="103"/>
      <c r="AV83" s="103"/>
      <c r="AW83" s="103"/>
      <c r="AX83" s="103"/>
      <c r="AY83" s="103"/>
      <c r="AZ83" s="103"/>
      <c r="BA83" s="103"/>
      <c r="BB83" s="103"/>
      <c r="BC83" s="103"/>
      <c r="BD83" s="103"/>
      <c r="BE83" s="103"/>
      <c r="BF83" s="103"/>
      <c r="BG83" s="103"/>
      <c r="BH83" s="103"/>
      <c r="BI83" s="103"/>
      <c r="BJ83" s="103"/>
      <c r="BK83" s="103"/>
    </row>
    <row r="84" spans="1:63" s="104" customFormat="1" ht="12.75" customHeight="1" x14ac:dyDescent="0.2">
      <c r="A84" s="105"/>
      <c r="B84" s="9">
        <v>43538</v>
      </c>
      <c r="C84" s="7">
        <v>70</v>
      </c>
      <c r="D84" s="7" t="s">
        <v>567</v>
      </c>
      <c r="E84" s="107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103"/>
      <c r="AO84" s="103"/>
      <c r="AP84" s="103"/>
      <c r="AQ84" s="103"/>
      <c r="AR84" s="103"/>
      <c r="AS84" s="103"/>
      <c r="AT84" s="103"/>
      <c r="AU84" s="103"/>
      <c r="AV84" s="103"/>
      <c r="AW84" s="103"/>
      <c r="AX84" s="103"/>
      <c r="AY84" s="103"/>
      <c r="AZ84" s="103"/>
      <c r="BA84" s="103"/>
      <c r="BB84" s="103"/>
      <c r="BC84" s="103"/>
      <c r="BD84" s="103"/>
      <c r="BE84" s="103"/>
      <c r="BF84" s="103"/>
      <c r="BG84" s="103"/>
      <c r="BH84" s="103"/>
      <c r="BI84" s="103"/>
      <c r="BJ84" s="103"/>
      <c r="BK84" s="103"/>
    </row>
    <row r="85" spans="1:63" s="104" customFormat="1" ht="12.75" customHeight="1" x14ac:dyDescent="0.2">
      <c r="A85" s="105"/>
      <c r="B85" s="9">
        <v>43539</v>
      </c>
      <c r="C85" s="7">
        <v>774.94</v>
      </c>
      <c r="D85" s="7" t="s">
        <v>568</v>
      </c>
      <c r="E85" s="107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03"/>
      <c r="AO85" s="103"/>
      <c r="AP85" s="103"/>
      <c r="AQ85" s="103"/>
      <c r="AR85" s="103"/>
      <c r="AS85" s="103"/>
      <c r="AT85" s="103"/>
      <c r="AU85" s="103"/>
      <c r="AV85" s="103"/>
      <c r="AW85" s="103"/>
      <c r="AX85" s="103"/>
      <c r="AY85" s="103"/>
      <c r="AZ85" s="103"/>
      <c r="BA85" s="103"/>
      <c r="BB85" s="103"/>
      <c r="BC85" s="103"/>
      <c r="BD85" s="103"/>
      <c r="BE85" s="103"/>
      <c r="BF85" s="103"/>
      <c r="BG85" s="103"/>
      <c r="BH85" s="103"/>
      <c r="BI85" s="103"/>
      <c r="BJ85" s="103"/>
      <c r="BK85" s="103"/>
    </row>
    <row r="86" spans="1:63" s="104" customFormat="1" ht="12.75" customHeight="1" x14ac:dyDescent="0.2">
      <c r="A86" s="105"/>
      <c r="B86" s="9">
        <v>43542</v>
      </c>
      <c r="C86" s="7">
        <v>101.83</v>
      </c>
      <c r="D86" s="7" t="s">
        <v>569</v>
      </c>
      <c r="E86" s="107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3"/>
      <c r="AU86" s="103"/>
      <c r="AV86" s="103"/>
      <c r="AW86" s="103"/>
      <c r="AX86" s="103"/>
      <c r="AY86" s="103"/>
      <c r="AZ86" s="103"/>
      <c r="BA86" s="103"/>
      <c r="BB86" s="103"/>
      <c r="BC86" s="103"/>
      <c r="BD86" s="103"/>
      <c r="BE86" s="103"/>
      <c r="BF86" s="103"/>
      <c r="BG86" s="103"/>
      <c r="BH86" s="103"/>
      <c r="BI86" s="103"/>
      <c r="BJ86" s="103"/>
      <c r="BK86" s="103"/>
    </row>
    <row r="87" spans="1:63" s="104" customFormat="1" ht="12.75" customHeight="1" x14ac:dyDescent="0.2">
      <c r="A87" s="105"/>
      <c r="B87" s="9">
        <v>43542</v>
      </c>
      <c r="C87" s="7">
        <v>182.7</v>
      </c>
      <c r="D87" s="7" t="s">
        <v>570</v>
      </c>
      <c r="E87" s="107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103"/>
      <c r="AO87" s="103"/>
      <c r="AP87" s="103"/>
      <c r="AQ87" s="103"/>
      <c r="AR87" s="103"/>
      <c r="AS87" s="103"/>
      <c r="AT87" s="103"/>
      <c r="AU87" s="103"/>
      <c r="AV87" s="103"/>
      <c r="AW87" s="103"/>
      <c r="AX87" s="103"/>
      <c r="AY87" s="103"/>
      <c r="AZ87" s="103"/>
      <c r="BA87" s="103"/>
      <c r="BB87" s="103"/>
      <c r="BC87" s="103"/>
      <c r="BD87" s="103"/>
      <c r="BE87" s="103"/>
      <c r="BF87" s="103"/>
      <c r="BG87" s="103"/>
      <c r="BH87" s="103"/>
      <c r="BI87" s="103"/>
      <c r="BJ87" s="103"/>
      <c r="BK87" s="103"/>
    </row>
    <row r="88" spans="1:63" s="104" customFormat="1" ht="12.75" customHeight="1" x14ac:dyDescent="0.2">
      <c r="A88" s="105"/>
      <c r="B88" s="9">
        <v>43542</v>
      </c>
      <c r="C88" s="7">
        <v>4020</v>
      </c>
      <c r="D88" s="7" t="s">
        <v>571</v>
      </c>
      <c r="E88" s="107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  <c r="AX88" s="103"/>
      <c r="AY88" s="103"/>
      <c r="AZ88" s="103"/>
      <c r="BA88" s="103"/>
      <c r="BB88" s="103"/>
      <c r="BC88" s="103"/>
      <c r="BD88" s="103"/>
      <c r="BE88" s="103"/>
      <c r="BF88" s="103"/>
      <c r="BG88" s="103"/>
      <c r="BH88" s="103"/>
      <c r="BI88" s="103"/>
      <c r="BJ88" s="103"/>
      <c r="BK88" s="103"/>
    </row>
    <row r="89" spans="1:63" s="104" customFormat="1" ht="12.75" customHeight="1" x14ac:dyDescent="0.2">
      <c r="A89" s="105"/>
      <c r="B89" s="9">
        <v>43543</v>
      </c>
      <c r="C89" s="7">
        <v>222.5</v>
      </c>
      <c r="D89" s="7" t="s">
        <v>572</v>
      </c>
      <c r="E89" s="107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  <c r="AL89" s="103"/>
      <c r="AM89" s="103"/>
      <c r="AN89" s="103"/>
      <c r="AO89" s="103"/>
      <c r="AP89" s="103"/>
      <c r="AQ89" s="103"/>
      <c r="AR89" s="103"/>
      <c r="AS89" s="103"/>
      <c r="AT89" s="103"/>
      <c r="AU89" s="103"/>
      <c r="AV89" s="103"/>
      <c r="AW89" s="103"/>
      <c r="AX89" s="103"/>
      <c r="AY89" s="103"/>
      <c r="AZ89" s="103"/>
      <c r="BA89" s="103"/>
      <c r="BB89" s="103"/>
      <c r="BC89" s="103"/>
      <c r="BD89" s="103"/>
      <c r="BE89" s="103"/>
      <c r="BF89" s="103"/>
      <c r="BG89" s="103"/>
      <c r="BH89" s="103"/>
      <c r="BI89" s="103"/>
      <c r="BJ89" s="103"/>
      <c r="BK89" s="103"/>
    </row>
    <row r="90" spans="1:63" s="104" customFormat="1" ht="12.75" customHeight="1" x14ac:dyDescent="0.2">
      <c r="A90" s="105"/>
      <c r="B90" s="9">
        <v>43544</v>
      </c>
      <c r="C90" s="7">
        <v>207.21</v>
      </c>
      <c r="D90" s="7" t="s">
        <v>573</v>
      </c>
      <c r="E90" s="107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  <c r="AL90" s="103"/>
      <c r="AM90" s="103"/>
      <c r="AN90" s="103"/>
      <c r="AO90" s="103"/>
      <c r="AP90" s="103"/>
      <c r="AQ90" s="103"/>
      <c r="AR90" s="103"/>
      <c r="AS90" s="103"/>
      <c r="AT90" s="103"/>
      <c r="AU90" s="103"/>
      <c r="AV90" s="103"/>
      <c r="AW90" s="103"/>
      <c r="AX90" s="103"/>
      <c r="AY90" s="103"/>
      <c r="AZ90" s="103"/>
      <c r="BA90" s="103"/>
      <c r="BB90" s="103"/>
      <c r="BC90" s="103"/>
      <c r="BD90" s="103"/>
      <c r="BE90" s="103"/>
      <c r="BF90" s="103"/>
      <c r="BG90" s="103"/>
      <c r="BH90" s="103"/>
      <c r="BI90" s="103"/>
      <c r="BJ90" s="103"/>
      <c r="BK90" s="103"/>
    </row>
    <row r="91" spans="1:63" s="104" customFormat="1" ht="12.75" customHeight="1" x14ac:dyDescent="0.2">
      <c r="A91" s="105"/>
      <c r="B91" s="9">
        <v>43545</v>
      </c>
      <c r="C91" s="7">
        <v>765.74</v>
      </c>
      <c r="D91" s="7" t="s">
        <v>574</v>
      </c>
      <c r="E91" s="107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3"/>
      <c r="AT91" s="103"/>
      <c r="AU91" s="103"/>
      <c r="AV91" s="103"/>
      <c r="AW91" s="103"/>
      <c r="AX91" s="103"/>
      <c r="AY91" s="103"/>
      <c r="AZ91" s="103"/>
      <c r="BA91" s="103"/>
      <c r="BB91" s="103"/>
      <c r="BC91" s="103"/>
      <c r="BD91" s="103"/>
      <c r="BE91" s="103"/>
      <c r="BF91" s="103"/>
      <c r="BG91" s="103"/>
      <c r="BH91" s="103"/>
      <c r="BI91" s="103"/>
      <c r="BJ91" s="103"/>
      <c r="BK91" s="103"/>
    </row>
    <row r="92" spans="1:63" s="104" customFormat="1" ht="12.75" customHeight="1" x14ac:dyDescent="0.2">
      <c r="A92" s="105"/>
      <c r="B92" s="9">
        <v>43546</v>
      </c>
      <c r="C92" s="7">
        <v>353</v>
      </c>
      <c r="D92" s="7" t="s">
        <v>575</v>
      </c>
      <c r="E92" s="107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  <c r="AI92" s="103"/>
      <c r="AJ92" s="103"/>
      <c r="AK92" s="103"/>
      <c r="AL92" s="103"/>
      <c r="AM92" s="103"/>
      <c r="AN92" s="103"/>
      <c r="AO92" s="103"/>
      <c r="AP92" s="103"/>
      <c r="AQ92" s="103"/>
      <c r="AR92" s="103"/>
      <c r="AS92" s="103"/>
      <c r="AT92" s="103"/>
      <c r="AU92" s="103"/>
      <c r="AV92" s="103"/>
      <c r="AW92" s="103"/>
      <c r="AX92" s="103"/>
      <c r="AY92" s="103"/>
      <c r="AZ92" s="103"/>
      <c r="BA92" s="103"/>
      <c r="BB92" s="103"/>
      <c r="BC92" s="103"/>
      <c r="BD92" s="103"/>
      <c r="BE92" s="103"/>
      <c r="BF92" s="103"/>
      <c r="BG92" s="103"/>
      <c r="BH92" s="103"/>
      <c r="BI92" s="103"/>
      <c r="BJ92" s="103"/>
      <c r="BK92" s="103"/>
    </row>
    <row r="93" spans="1:63" s="104" customFormat="1" ht="12.75" customHeight="1" x14ac:dyDescent="0.2">
      <c r="A93" s="105"/>
      <c r="B93" s="9">
        <v>43549</v>
      </c>
      <c r="C93" s="7">
        <v>32.22</v>
      </c>
      <c r="D93" s="7" t="s">
        <v>576</v>
      </c>
      <c r="E93" s="107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03"/>
      <c r="AO93" s="103"/>
      <c r="AP93" s="103"/>
      <c r="AQ93" s="103"/>
      <c r="AR93" s="103"/>
      <c r="AS93" s="103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3"/>
      <c r="BE93" s="103"/>
      <c r="BF93" s="103"/>
      <c r="BG93" s="103"/>
      <c r="BH93" s="103"/>
      <c r="BI93" s="103"/>
      <c r="BJ93" s="103"/>
      <c r="BK93" s="103"/>
    </row>
    <row r="94" spans="1:63" s="104" customFormat="1" ht="12.75" customHeight="1" x14ac:dyDescent="0.2">
      <c r="A94" s="105"/>
      <c r="B94" s="9">
        <v>43549</v>
      </c>
      <c r="C94" s="7">
        <v>666.85</v>
      </c>
      <c r="D94" s="7" t="s">
        <v>577</v>
      </c>
      <c r="E94" s="107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/>
      <c r="AJ94" s="103"/>
      <c r="AK94" s="103"/>
      <c r="AL94" s="103"/>
      <c r="AM94" s="103"/>
      <c r="AN94" s="103"/>
      <c r="AO94" s="103"/>
      <c r="AP94" s="103"/>
      <c r="AQ94" s="103"/>
      <c r="AR94" s="103"/>
      <c r="AS94" s="103"/>
      <c r="AT94" s="103"/>
      <c r="AU94" s="103"/>
      <c r="AV94" s="103"/>
      <c r="AW94" s="103"/>
      <c r="AX94" s="103"/>
      <c r="AY94" s="103"/>
      <c r="AZ94" s="103"/>
      <c r="BA94" s="103"/>
      <c r="BB94" s="103"/>
      <c r="BC94" s="103"/>
      <c r="BD94" s="103"/>
      <c r="BE94" s="103"/>
      <c r="BF94" s="103"/>
      <c r="BG94" s="103"/>
      <c r="BH94" s="103"/>
      <c r="BI94" s="103"/>
      <c r="BJ94" s="103"/>
      <c r="BK94" s="103"/>
    </row>
    <row r="95" spans="1:63" s="104" customFormat="1" ht="12.75" customHeight="1" x14ac:dyDescent="0.2">
      <c r="A95" s="105"/>
      <c r="B95" s="9">
        <v>43549</v>
      </c>
      <c r="C95" s="7">
        <v>5584.79</v>
      </c>
      <c r="D95" s="7" t="s">
        <v>578</v>
      </c>
      <c r="E95" s="107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03"/>
      <c r="AI95" s="103"/>
      <c r="AJ95" s="103"/>
      <c r="AK95" s="103"/>
      <c r="AL95" s="103"/>
      <c r="AM95" s="103"/>
      <c r="AN95" s="103"/>
      <c r="AO95" s="103"/>
      <c r="AP95" s="103"/>
      <c r="AQ95" s="103"/>
      <c r="AR95" s="103"/>
      <c r="AS95" s="103"/>
      <c r="AT95" s="103"/>
      <c r="AU95" s="103"/>
      <c r="AV95" s="103"/>
      <c r="AW95" s="103"/>
      <c r="AX95" s="103"/>
      <c r="AY95" s="103"/>
      <c r="AZ95" s="103"/>
      <c r="BA95" s="103"/>
      <c r="BB95" s="103"/>
      <c r="BC95" s="103"/>
      <c r="BD95" s="103"/>
      <c r="BE95" s="103"/>
      <c r="BF95" s="103"/>
      <c r="BG95" s="103"/>
      <c r="BH95" s="103"/>
      <c r="BI95" s="103"/>
      <c r="BJ95" s="103"/>
      <c r="BK95" s="103"/>
    </row>
    <row r="96" spans="1:63" s="104" customFormat="1" ht="12.75" customHeight="1" x14ac:dyDescent="0.2">
      <c r="A96" s="105"/>
      <c r="B96" s="9">
        <v>43550</v>
      </c>
      <c r="C96" s="7">
        <v>138.86000000000001</v>
      </c>
      <c r="D96" s="7" t="s">
        <v>579</v>
      </c>
      <c r="E96" s="107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03"/>
      <c r="AO96" s="103"/>
      <c r="AP96" s="103"/>
      <c r="AQ96" s="103"/>
      <c r="AR96" s="103"/>
      <c r="AS96" s="103"/>
      <c r="AT96" s="103"/>
      <c r="AU96" s="103"/>
      <c r="AV96" s="103"/>
      <c r="AW96" s="103"/>
      <c r="AX96" s="103"/>
      <c r="AY96" s="103"/>
      <c r="AZ96" s="103"/>
      <c r="BA96" s="103"/>
      <c r="BB96" s="103"/>
      <c r="BC96" s="103"/>
      <c r="BD96" s="103"/>
      <c r="BE96" s="103"/>
      <c r="BF96" s="103"/>
      <c r="BG96" s="103"/>
      <c r="BH96" s="103"/>
      <c r="BI96" s="103"/>
      <c r="BJ96" s="103"/>
      <c r="BK96" s="103"/>
    </row>
    <row r="97" spans="1:63" s="104" customFormat="1" ht="12.75" customHeight="1" x14ac:dyDescent="0.2">
      <c r="A97" s="105"/>
      <c r="B97" s="9">
        <v>43551</v>
      </c>
      <c r="C97" s="7">
        <v>144.4</v>
      </c>
      <c r="D97" s="7" t="s">
        <v>580</v>
      </c>
      <c r="E97" s="107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3"/>
      <c r="X97" s="103"/>
      <c r="Y97" s="103"/>
      <c r="Z97" s="103"/>
      <c r="AA97" s="103"/>
      <c r="AB97" s="103"/>
      <c r="AC97" s="103"/>
      <c r="AD97" s="103"/>
      <c r="AE97" s="103"/>
      <c r="AF97" s="103"/>
      <c r="AG97" s="103"/>
      <c r="AH97" s="103"/>
      <c r="AI97" s="103"/>
      <c r="AJ97" s="103"/>
      <c r="AK97" s="103"/>
      <c r="AL97" s="103"/>
      <c r="AM97" s="103"/>
      <c r="AN97" s="103"/>
      <c r="AO97" s="103"/>
      <c r="AP97" s="103"/>
      <c r="AQ97" s="103"/>
      <c r="AR97" s="103"/>
      <c r="AS97" s="103"/>
      <c r="AT97" s="103"/>
      <c r="AU97" s="103"/>
      <c r="AV97" s="103"/>
      <c r="AW97" s="103"/>
      <c r="AX97" s="103"/>
      <c r="AY97" s="103"/>
      <c r="AZ97" s="103"/>
      <c r="BA97" s="103"/>
      <c r="BB97" s="103"/>
      <c r="BC97" s="103"/>
      <c r="BD97" s="103"/>
      <c r="BE97" s="103"/>
      <c r="BF97" s="103"/>
      <c r="BG97" s="103"/>
      <c r="BH97" s="103"/>
      <c r="BI97" s="103"/>
      <c r="BJ97" s="103"/>
      <c r="BK97" s="103"/>
    </row>
    <row r="98" spans="1:63" s="104" customFormat="1" ht="12.75" customHeight="1" x14ac:dyDescent="0.2">
      <c r="A98" s="105"/>
      <c r="B98" s="9">
        <v>43552</v>
      </c>
      <c r="C98" s="7">
        <v>686.53</v>
      </c>
      <c r="D98" s="7" t="s">
        <v>581</v>
      </c>
      <c r="E98" s="107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/>
      <c r="Z98" s="103"/>
      <c r="AA98" s="103"/>
      <c r="AB98" s="103"/>
      <c r="AC98" s="103"/>
      <c r="AD98" s="103"/>
      <c r="AE98" s="103"/>
      <c r="AF98" s="103"/>
      <c r="AG98" s="103"/>
      <c r="AH98" s="103"/>
      <c r="AI98" s="103"/>
      <c r="AJ98" s="103"/>
      <c r="AK98" s="103"/>
      <c r="AL98" s="103"/>
      <c r="AM98" s="103"/>
      <c r="AN98" s="103"/>
      <c r="AO98" s="103"/>
      <c r="AP98" s="103"/>
      <c r="AQ98" s="103"/>
      <c r="AR98" s="103"/>
      <c r="AS98" s="103"/>
      <c r="AT98" s="103"/>
      <c r="AU98" s="103"/>
      <c r="AV98" s="103"/>
      <c r="AW98" s="103"/>
      <c r="AX98" s="103"/>
      <c r="AY98" s="103"/>
      <c r="AZ98" s="103"/>
      <c r="BA98" s="103"/>
      <c r="BB98" s="103"/>
      <c r="BC98" s="103"/>
      <c r="BD98" s="103"/>
      <c r="BE98" s="103"/>
      <c r="BF98" s="103"/>
      <c r="BG98" s="103"/>
      <c r="BH98" s="103"/>
      <c r="BI98" s="103"/>
      <c r="BJ98" s="103"/>
      <c r="BK98" s="103"/>
    </row>
    <row r="99" spans="1:63" s="104" customFormat="1" ht="12.75" customHeight="1" x14ac:dyDescent="0.2">
      <c r="A99" s="105"/>
      <c r="B99" s="9">
        <v>43553</v>
      </c>
      <c r="C99" s="7">
        <v>421.65</v>
      </c>
      <c r="D99" s="7" t="s">
        <v>582</v>
      </c>
      <c r="E99" s="107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  <c r="AI99" s="103"/>
      <c r="AJ99" s="103"/>
      <c r="AK99" s="103"/>
      <c r="AL99" s="103"/>
      <c r="AM99" s="103"/>
      <c r="AN99" s="103"/>
      <c r="AO99" s="103"/>
      <c r="AP99" s="103"/>
      <c r="AQ99" s="103"/>
      <c r="AR99" s="103"/>
      <c r="AS99" s="103"/>
      <c r="AT99" s="103"/>
      <c r="AU99" s="103"/>
      <c r="AV99" s="103"/>
      <c r="AW99" s="103"/>
      <c r="AX99" s="103"/>
      <c r="AY99" s="103"/>
      <c r="AZ99" s="103"/>
      <c r="BA99" s="103"/>
      <c r="BB99" s="103"/>
      <c r="BC99" s="103"/>
      <c r="BD99" s="103"/>
      <c r="BE99" s="103"/>
      <c r="BF99" s="103"/>
      <c r="BG99" s="103"/>
      <c r="BH99" s="103"/>
      <c r="BI99" s="103"/>
      <c r="BJ99" s="103"/>
      <c r="BK99" s="103"/>
    </row>
  </sheetData>
  <mergeCells count="6">
    <mergeCell ref="B1:D1"/>
    <mergeCell ref="B9:B10"/>
    <mergeCell ref="B7:C7"/>
    <mergeCell ref="C9:C10"/>
    <mergeCell ref="B2:D2"/>
    <mergeCell ref="D9:D10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F1963"/>
  <sheetViews>
    <sheetView showGridLines="0" workbookViewId="0">
      <selection activeCell="C5" sqref="C5"/>
    </sheetView>
  </sheetViews>
  <sheetFormatPr baseColWidth="10" defaultRowHeight="12" customHeight="1" x14ac:dyDescent="0.2"/>
  <cols>
    <col min="1" max="2" width="10.83203125" style="89"/>
    <col min="3" max="3" width="68.83203125" style="89" customWidth="1"/>
    <col min="4" max="5" width="23" style="89" customWidth="1"/>
    <col min="6" max="16384" width="10.83203125" style="89"/>
  </cols>
  <sheetData>
    <row r="1" spans="1:6" s="48" customFormat="1" ht="13.75" customHeight="1" x14ac:dyDescent="0.2">
      <c r="A1" s="25"/>
      <c r="B1" s="26"/>
      <c r="C1" s="27"/>
      <c r="D1" s="28"/>
      <c r="E1" s="29"/>
      <c r="F1" s="30"/>
    </row>
    <row r="2" spans="1:6" s="48" customFormat="1" ht="15" customHeight="1" x14ac:dyDescent="0.2">
      <c r="A2" s="25"/>
      <c r="B2" s="199" t="s">
        <v>59</v>
      </c>
      <c r="C2" s="200"/>
      <c r="D2" s="200"/>
      <c r="E2" s="200"/>
      <c r="F2" s="201"/>
    </row>
    <row r="3" spans="1:6" s="48" customFormat="1" ht="18" customHeight="1" thickBot="1" x14ac:dyDescent="0.25">
      <c r="A3" s="25"/>
      <c r="B3" s="31"/>
      <c r="C3" s="32"/>
      <c r="D3" s="32"/>
      <c r="E3" s="33"/>
      <c r="F3" s="34"/>
    </row>
    <row r="4" spans="1:6" s="48" customFormat="1" ht="14" customHeight="1" thickBot="1" x14ac:dyDescent="0.25">
      <c r="B4" s="91" t="s">
        <v>8</v>
      </c>
      <c r="C4" s="92">
        <f>SUM(E7:E14)</f>
        <v>340681.28</v>
      </c>
      <c r="D4" s="93"/>
      <c r="E4" s="94"/>
      <c r="F4" s="90"/>
    </row>
    <row r="5" spans="1:6" s="48" customFormat="1" ht="13" customHeight="1" thickBot="1" x14ac:dyDescent="0.25">
      <c r="B5" s="95" t="s">
        <v>9</v>
      </c>
      <c r="C5" s="96"/>
      <c r="D5" s="97"/>
      <c r="E5" s="98"/>
      <c r="F5" s="90"/>
    </row>
    <row r="6" spans="1:6" s="48" customFormat="1" ht="21" customHeight="1" x14ac:dyDescent="0.2">
      <c r="B6" s="70" t="s">
        <v>17</v>
      </c>
      <c r="C6" s="72" t="s">
        <v>12</v>
      </c>
      <c r="D6" s="71" t="s">
        <v>19</v>
      </c>
      <c r="E6" s="72" t="s">
        <v>18</v>
      </c>
      <c r="F6" s="90"/>
    </row>
    <row r="7" spans="1:6" ht="15" x14ac:dyDescent="0.2">
      <c r="B7" s="137"/>
      <c r="C7" s="7" t="s">
        <v>699</v>
      </c>
      <c r="D7" s="9">
        <v>43476</v>
      </c>
      <c r="E7" s="7">
        <v>19739.8</v>
      </c>
    </row>
    <row r="8" spans="1:6" ht="15" x14ac:dyDescent="0.2">
      <c r="B8" s="137"/>
      <c r="C8" s="7" t="s">
        <v>700</v>
      </c>
      <c r="D8" s="9">
        <v>43490</v>
      </c>
      <c r="E8" s="7">
        <v>10032.24</v>
      </c>
    </row>
    <row r="9" spans="1:6" ht="15" x14ac:dyDescent="0.2">
      <c r="B9" s="137"/>
      <c r="C9" s="7" t="s">
        <v>701</v>
      </c>
      <c r="D9" s="9">
        <v>43514</v>
      </c>
      <c r="E9" s="7">
        <v>10132</v>
      </c>
    </row>
    <row r="10" spans="1:6" ht="15" x14ac:dyDescent="0.2">
      <c r="B10" s="137"/>
      <c r="C10" s="7" t="s">
        <v>702</v>
      </c>
      <c r="D10" s="9">
        <v>43530</v>
      </c>
      <c r="E10" s="7">
        <v>26343.360000000001</v>
      </c>
    </row>
    <row r="11" spans="1:6" ht="15" x14ac:dyDescent="0.2">
      <c r="B11" s="137"/>
      <c r="C11" s="7" t="s">
        <v>703</v>
      </c>
      <c r="D11" s="9">
        <v>43543</v>
      </c>
      <c r="E11" s="7">
        <v>165790.51999999999</v>
      </c>
    </row>
    <row r="12" spans="1:6" ht="15" x14ac:dyDescent="0.2">
      <c r="B12" s="137"/>
      <c r="C12" s="7" t="s">
        <v>704</v>
      </c>
      <c r="D12" s="9">
        <v>43546</v>
      </c>
      <c r="E12" s="7">
        <v>11152.68</v>
      </c>
    </row>
    <row r="13" spans="1:6" ht="15" x14ac:dyDescent="0.2">
      <c r="B13" s="137"/>
      <c r="C13" s="7" t="s">
        <v>705</v>
      </c>
      <c r="D13" s="9">
        <v>43549</v>
      </c>
      <c r="E13" s="7">
        <v>87426.28</v>
      </c>
    </row>
    <row r="14" spans="1:6" ht="15" x14ac:dyDescent="0.2">
      <c r="B14" s="137"/>
      <c r="C14" s="7" t="s">
        <v>706</v>
      </c>
      <c r="D14" s="9">
        <v>43551</v>
      </c>
      <c r="E14" s="7">
        <v>10064.4</v>
      </c>
    </row>
    <row r="15" spans="1:6" ht="15" x14ac:dyDescent="0.2">
      <c r="B15" s="99"/>
      <c r="C15" s="99"/>
      <c r="D15" s="100"/>
      <c r="E15" s="101"/>
    </row>
    <row r="16" spans="1:6" ht="15" x14ac:dyDescent="0.2">
      <c r="B16" s="99"/>
      <c r="C16" s="99"/>
      <c r="D16" s="100"/>
      <c r="E16" s="101"/>
    </row>
    <row r="17" spans="2:5" ht="15" x14ac:dyDescent="0.2">
      <c r="B17" s="99"/>
      <c r="C17" s="99"/>
      <c r="D17" s="100"/>
      <c r="E17" s="101"/>
    </row>
    <row r="18" spans="2:5" ht="15" x14ac:dyDescent="0.2">
      <c r="B18" s="99"/>
      <c r="C18" s="99"/>
      <c r="D18" s="100"/>
      <c r="E18" s="101"/>
    </row>
    <row r="19" spans="2:5" ht="15" x14ac:dyDescent="0.2">
      <c r="B19" s="99"/>
      <c r="C19" s="99"/>
      <c r="D19" s="100"/>
      <c r="E19" s="101"/>
    </row>
    <row r="20" spans="2:5" ht="15" x14ac:dyDescent="0.2">
      <c r="B20" s="99"/>
      <c r="C20" s="99"/>
      <c r="D20" s="100"/>
      <c r="E20" s="101"/>
    </row>
    <row r="21" spans="2:5" ht="15" x14ac:dyDescent="0.2">
      <c r="B21" s="99"/>
      <c r="C21" s="99"/>
      <c r="D21" s="100"/>
      <c r="E21" s="101"/>
    </row>
    <row r="22" spans="2:5" ht="15" x14ac:dyDescent="0.2">
      <c r="B22" s="99"/>
      <c r="C22" s="99"/>
      <c r="D22" s="100"/>
      <c r="E22" s="101"/>
    </row>
    <row r="23" spans="2:5" ht="15" x14ac:dyDescent="0.2">
      <c r="B23" s="99"/>
      <c r="C23" s="99"/>
      <c r="D23" s="100"/>
      <c r="E23" s="101"/>
    </row>
    <row r="24" spans="2:5" ht="15" x14ac:dyDescent="0.2">
      <c r="B24" s="99"/>
      <c r="C24" s="99"/>
      <c r="D24" s="100"/>
      <c r="E24" s="101"/>
    </row>
    <row r="25" spans="2:5" ht="15" x14ac:dyDescent="0.2">
      <c r="B25" s="99"/>
      <c r="C25" s="99"/>
      <c r="D25" s="100"/>
      <c r="E25" s="101"/>
    </row>
    <row r="26" spans="2:5" ht="15" x14ac:dyDescent="0.2">
      <c r="B26" s="99"/>
      <c r="C26" s="99"/>
      <c r="D26" s="100"/>
      <c r="E26" s="101"/>
    </row>
    <row r="27" spans="2:5" ht="15" x14ac:dyDescent="0.2">
      <c r="B27" s="99"/>
      <c r="C27" s="99"/>
      <c r="D27" s="100"/>
      <c r="E27" s="101"/>
    </row>
    <row r="28" spans="2:5" ht="15" x14ac:dyDescent="0.2">
      <c r="B28" s="99"/>
      <c r="C28" s="99"/>
      <c r="D28" s="100"/>
      <c r="E28" s="101"/>
    </row>
    <row r="29" spans="2:5" ht="15" x14ac:dyDescent="0.2">
      <c r="B29" s="99"/>
      <c r="C29" s="99"/>
      <c r="D29" s="100"/>
      <c r="E29" s="101"/>
    </row>
    <row r="30" spans="2:5" ht="15" x14ac:dyDescent="0.2">
      <c r="B30" s="99"/>
      <c r="C30" s="99"/>
      <c r="D30" s="100"/>
      <c r="E30" s="101"/>
    </row>
    <row r="31" spans="2:5" ht="15" x14ac:dyDescent="0.2">
      <c r="B31" s="99"/>
      <c r="C31" s="99"/>
      <c r="D31" s="100"/>
      <c r="E31" s="101"/>
    </row>
    <row r="32" spans="2:5" ht="15" x14ac:dyDescent="0.2">
      <c r="B32" s="99"/>
      <c r="C32" s="99"/>
      <c r="D32" s="100"/>
      <c r="E32" s="101"/>
    </row>
    <row r="33" spans="2:5" ht="15" x14ac:dyDescent="0.2">
      <c r="B33" s="99"/>
      <c r="C33" s="99"/>
      <c r="D33" s="100"/>
      <c r="E33" s="101"/>
    </row>
    <row r="34" spans="2:5" ht="15" x14ac:dyDescent="0.2">
      <c r="B34" s="99"/>
      <c r="C34" s="99"/>
      <c r="D34" s="100"/>
      <c r="E34" s="101"/>
    </row>
    <row r="35" spans="2:5" ht="15" x14ac:dyDescent="0.2">
      <c r="B35" s="99"/>
      <c r="C35" s="99"/>
      <c r="D35" s="100"/>
      <c r="E35" s="101"/>
    </row>
    <row r="36" spans="2:5" ht="15" x14ac:dyDescent="0.2">
      <c r="B36" s="99"/>
      <c r="C36" s="99"/>
      <c r="D36" s="100"/>
      <c r="E36" s="101"/>
    </row>
    <row r="37" spans="2:5" ht="15" x14ac:dyDescent="0.2">
      <c r="B37" s="99"/>
      <c r="C37" s="99"/>
      <c r="D37" s="100"/>
      <c r="E37" s="101"/>
    </row>
    <row r="38" spans="2:5" ht="15" x14ac:dyDescent="0.2">
      <c r="B38" s="99"/>
      <c r="C38" s="99"/>
      <c r="D38" s="100"/>
      <c r="E38" s="101"/>
    </row>
    <row r="39" spans="2:5" ht="15" x14ac:dyDescent="0.2">
      <c r="B39" s="99"/>
      <c r="C39" s="99"/>
      <c r="D39" s="100"/>
      <c r="E39" s="101"/>
    </row>
    <row r="40" spans="2:5" ht="15" x14ac:dyDescent="0.2">
      <c r="B40" s="99"/>
      <c r="C40" s="99"/>
      <c r="D40" s="100"/>
      <c r="E40" s="101"/>
    </row>
    <row r="41" spans="2:5" ht="15" x14ac:dyDescent="0.2">
      <c r="B41" s="99"/>
      <c r="C41" s="99"/>
      <c r="D41" s="100"/>
      <c r="E41" s="101"/>
    </row>
    <row r="42" spans="2:5" ht="15" x14ac:dyDescent="0.2">
      <c r="B42" s="99"/>
      <c r="C42" s="99"/>
      <c r="D42" s="100"/>
      <c r="E42" s="101"/>
    </row>
    <row r="43" spans="2:5" ht="15" x14ac:dyDescent="0.2">
      <c r="B43" s="99"/>
      <c r="C43" s="99"/>
      <c r="D43" s="100"/>
      <c r="E43" s="101"/>
    </row>
    <row r="44" spans="2:5" ht="15" x14ac:dyDescent="0.2">
      <c r="B44" s="99"/>
      <c r="C44" s="99"/>
      <c r="D44" s="100"/>
      <c r="E44" s="101"/>
    </row>
    <row r="45" spans="2:5" ht="15" x14ac:dyDescent="0.2">
      <c r="B45" s="99"/>
      <c r="C45" s="99"/>
      <c r="D45" s="100"/>
      <c r="E45" s="101"/>
    </row>
    <row r="46" spans="2:5" ht="15" x14ac:dyDescent="0.2">
      <c r="B46" s="99"/>
      <c r="C46" s="99"/>
      <c r="D46" s="100"/>
      <c r="E46" s="101"/>
    </row>
    <row r="47" spans="2:5" ht="15" x14ac:dyDescent="0.2">
      <c r="B47" s="99"/>
      <c r="C47" s="99"/>
      <c r="D47" s="100"/>
      <c r="E47" s="101"/>
    </row>
    <row r="48" spans="2:5" ht="15" x14ac:dyDescent="0.2">
      <c r="B48" s="99"/>
      <c r="C48" s="99"/>
      <c r="D48" s="100"/>
      <c r="E48" s="101"/>
    </row>
    <row r="49" spans="2:5" ht="15" x14ac:dyDescent="0.2">
      <c r="B49" s="99"/>
      <c r="C49" s="99"/>
      <c r="D49" s="100"/>
      <c r="E49" s="101"/>
    </row>
    <row r="50" spans="2:5" ht="15" x14ac:dyDescent="0.2">
      <c r="B50" s="99"/>
      <c r="C50" s="99"/>
      <c r="D50" s="100"/>
      <c r="E50" s="101"/>
    </row>
    <row r="51" spans="2:5" ht="15" x14ac:dyDescent="0.2">
      <c r="B51" s="99"/>
      <c r="C51" s="99"/>
      <c r="D51" s="100"/>
      <c r="E51" s="101"/>
    </row>
    <row r="52" spans="2:5" ht="15" x14ac:dyDescent="0.2">
      <c r="B52" s="99"/>
      <c r="C52" s="99"/>
      <c r="D52" s="100"/>
      <c r="E52" s="101"/>
    </row>
    <row r="53" spans="2:5" ht="15" x14ac:dyDescent="0.2">
      <c r="B53" s="99"/>
      <c r="C53" s="99"/>
      <c r="D53" s="100"/>
      <c r="E53" s="101"/>
    </row>
    <row r="54" spans="2:5" ht="15" x14ac:dyDescent="0.2">
      <c r="B54" s="99"/>
      <c r="C54" s="99"/>
      <c r="D54" s="100"/>
      <c r="E54" s="101"/>
    </row>
    <row r="55" spans="2:5" ht="15" x14ac:dyDescent="0.2">
      <c r="B55" s="99"/>
      <c r="C55" s="99"/>
      <c r="D55" s="100"/>
      <c r="E55" s="101"/>
    </row>
    <row r="56" spans="2:5" ht="15" x14ac:dyDescent="0.2">
      <c r="B56" s="99"/>
      <c r="C56" s="99"/>
      <c r="D56" s="100"/>
      <c r="E56" s="101"/>
    </row>
    <row r="57" spans="2:5" ht="15" x14ac:dyDescent="0.2">
      <c r="B57" s="99"/>
      <c r="C57" s="99"/>
      <c r="D57" s="100"/>
      <c r="E57" s="101"/>
    </row>
    <row r="58" spans="2:5" ht="15" x14ac:dyDescent="0.2">
      <c r="B58" s="99"/>
      <c r="C58" s="99"/>
      <c r="D58" s="100"/>
      <c r="E58" s="101"/>
    </row>
    <row r="59" spans="2:5" ht="15" x14ac:dyDescent="0.2">
      <c r="B59" s="99"/>
      <c r="C59" s="99"/>
      <c r="D59" s="100"/>
      <c r="E59" s="101"/>
    </row>
    <row r="60" spans="2:5" ht="15" x14ac:dyDescent="0.2">
      <c r="B60" s="99"/>
      <c r="C60" s="99"/>
      <c r="D60" s="100"/>
      <c r="E60" s="101"/>
    </row>
    <row r="61" spans="2:5" ht="15" x14ac:dyDescent="0.2">
      <c r="B61" s="99"/>
      <c r="C61" s="99"/>
      <c r="D61" s="100"/>
      <c r="E61" s="101"/>
    </row>
    <row r="62" spans="2:5" ht="15" x14ac:dyDescent="0.2">
      <c r="B62" s="99"/>
      <c r="C62" s="99"/>
      <c r="D62" s="100"/>
      <c r="E62" s="101"/>
    </row>
    <row r="63" spans="2:5" ht="15" x14ac:dyDescent="0.2">
      <c r="B63" s="99"/>
      <c r="C63" s="99"/>
      <c r="D63" s="100"/>
      <c r="E63" s="101"/>
    </row>
    <row r="64" spans="2:5" ht="15" x14ac:dyDescent="0.2">
      <c r="B64" s="99"/>
      <c r="C64" s="99"/>
      <c r="D64" s="100"/>
      <c r="E64" s="101"/>
    </row>
    <row r="65" spans="2:5" ht="15" x14ac:dyDescent="0.2">
      <c r="B65" s="99"/>
      <c r="C65" s="99"/>
      <c r="D65" s="100"/>
      <c r="E65" s="101"/>
    </row>
    <row r="66" spans="2:5" ht="15" x14ac:dyDescent="0.2">
      <c r="B66" s="99"/>
      <c r="C66" s="99"/>
      <c r="D66" s="100"/>
      <c r="E66" s="101"/>
    </row>
    <row r="67" spans="2:5" ht="15" x14ac:dyDescent="0.2">
      <c r="B67" s="99"/>
      <c r="C67" s="99"/>
      <c r="D67" s="100"/>
      <c r="E67" s="101"/>
    </row>
    <row r="68" spans="2:5" ht="15" x14ac:dyDescent="0.2">
      <c r="B68" s="99"/>
      <c r="C68" s="99"/>
      <c r="D68" s="100"/>
      <c r="E68" s="101"/>
    </row>
    <row r="69" spans="2:5" ht="15" x14ac:dyDescent="0.2">
      <c r="B69" s="99"/>
      <c r="C69" s="99"/>
      <c r="D69" s="100"/>
      <c r="E69" s="101"/>
    </row>
    <row r="70" spans="2:5" ht="15" x14ac:dyDescent="0.2">
      <c r="B70" s="99"/>
      <c r="C70" s="99"/>
      <c r="D70" s="100"/>
      <c r="E70" s="101"/>
    </row>
    <row r="71" spans="2:5" ht="15" x14ac:dyDescent="0.2">
      <c r="B71" s="99"/>
      <c r="C71" s="99"/>
      <c r="D71" s="100"/>
      <c r="E71" s="101"/>
    </row>
    <row r="72" spans="2:5" ht="15" x14ac:dyDescent="0.2">
      <c r="B72" s="99"/>
      <c r="C72" s="99"/>
      <c r="D72" s="100"/>
      <c r="E72" s="101"/>
    </row>
    <row r="73" spans="2:5" ht="15" x14ac:dyDescent="0.2">
      <c r="B73" s="99"/>
      <c r="C73" s="99"/>
      <c r="D73" s="100"/>
      <c r="E73" s="101"/>
    </row>
    <row r="74" spans="2:5" ht="15" x14ac:dyDescent="0.2">
      <c r="B74" s="99"/>
      <c r="C74" s="99"/>
      <c r="D74" s="100"/>
      <c r="E74" s="101"/>
    </row>
    <row r="75" spans="2:5" ht="15" x14ac:dyDescent="0.2">
      <c r="B75" s="99"/>
      <c r="C75" s="99"/>
      <c r="D75" s="100"/>
      <c r="E75" s="101"/>
    </row>
    <row r="76" spans="2:5" ht="15" x14ac:dyDescent="0.2">
      <c r="B76" s="99"/>
      <c r="C76" s="99"/>
      <c r="D76" s="100"/>
      <c r="E76" s="101"/>
    </row>
    <row r="77" spans="2:5" ht="15" x14ac:dyDescent="0.2">
      <c r="B77" s="99"/>
      <c r="C77" s="99"/>
      <c r="D77" s="100"/>
      <c r="E77" s="101"/>
    </row>
    <row r="78" spans="2:5" ht="15" x14ac:dyDescent="0.2">
      <c r="B78" s="99"/>
      <c r="C78" s="99"/>
      <c r="D78" s="100"/>
      <c r="E78" s="101"/>
    </row>
    <row r="79" spans="2:5" ht="15" x14ac:dyDescent="0.2">
      <c r="B79" s="99"/>
      <c r="C79" s="99"/>
      <c r="D79" s="100"/>
      <c r="E79" s="101"/>
    </row>
    <row r="80" spans="2:5" ht="15" x14ac:dyDescent="0.2">
      <c r="B80" s="99"/>
      <c r="C80" s="99"/>
      <c r="D80" s="100"/>
      <c r="E80" s="101"/>
    </row>
    <row r="81" spans="2:5" ht="15" x14ac:dyDescent="0.2">
      <c r="B81" s="99"/>
      <c r="C81" s="99"/>
      <c r="D81" s="100"/>
      <c r="E81" s="101"/>
    </row>
    <row r="82" spans="2:5" ht="15" x14ac:dyDescent="0.2">
      <c r="B82" s="99"/>
      <c r="C82" s="99"/>
      <c r="D82" s="100"/>
      <c r="E82" s="101"/>
    </row>
    <row r="83" spans="2:5" ht="15" x14ac:dyDescent="0.2">
      <c r="B83" s="99"/>
      <c r="C83" s="99"/>
      <c r="D83" s="100"/>
      <c r="E83" s="101"/>
    </row>
    <row r="84" spans="2:5" ht="15" x14ac:dyDescent="0.2">
      <c r="B84" s="99"/>
      <c r="C84" s="99"/>
      <c r="D84" s="100"/>
      <c r="E84" s="101"/>
    </row>
    <row r="85" spans="2:5" ht="15" x14ac:dyDescent="0.2">
      <c r="B85" s="99"/>
      <c r="C85" s="99"/>
      <c r="D85" s="100"/>
      <c r="E85" s="101"/>
    </row>
    <row r="86" spans="2:5" ht="15" x14ac:dyDescent="0.2">
      <c r="B86" s="99"/>
      <c r="C86" s="99"/>
      <c r="D86" s="100"/>
      <c r="E86" s="101"/>
    </row>
    <row r="87" spans="2:5" ht="15" x14ac:dyDescent="0.2">
      <c r="B87" s="99"/>
      <c r="C87" s="99"/>
      <c r="D87" s="100"/>
      <c r="E87" s="101"/>
    </row>
    <row r="88" spans="2:5" ht="15" x14ac:dyDescent="0.2">
      <c r="B88" s="99"/>
      <c r="C88" s="99"/>
      <c r="D88" s="100"/>
      <c r="E88" s="101"/>
    </row>
    <row r="89" spans="2:5" ht="15" x14ac:dyDescent="0.2">
      <c r="B89" s="99"/>
      <c r="C89" s="99"/>
      <c r="D89" s="100"/>
      <c r="E89" s="101"/>
    </row>
    <row r="90" spans="2:5" ht="15" x14ac:dyDescent="0.2">
      <c r="B90" s="99"/>
      <c r="C90" s="99"/>
      <c r="D90" s="100"/>
      <c r="E90" s="101"/>
    </row>
    <row r="91" spans="2:5" ht="15" x14ac:dyDescent="0.2">
      <c r="B91" s="99"/>
      <c r="C91" s="99"/>
      <c r="D91" s="100"/>
      <c r="E91" s="101"/>
    </row>
    <row r="92" spans="2:5" ht="15" x14ac:dyDescent="0.2">
      <c r="B92" s="99"/>
      <c r="C92" s="99"/>
      <c r="D92" s="100"/>
      <c r="E92" s="101"/>
    </row>
    <row r="93" spans="2:5" ht="15" x14ac:dyDescent="0.2">
      <c r="B93" s="99"/>
      <c r="C93" s="99"/>
      <c r="D93" s="100"/>
      <c r="E93" s="101"/>
    </row>
    <row r="94" spans="2:5" ht="15" x14ac:dyDescent="0.2">
      <c r="B94" s="99"/>
      <c r="C94" s="99"/>
      <c r="D94" s="100"/>
      <c r="E94" s="101"/>
    </row>
    <row r="95" spans="2:5" ht="15" x14ac:dyDescent="0.2">
      <c r="B95" s="99"/>
      <c r="C95" s="99"/>
      <c r="D95" s="100"/>
      <c r="E95" s="101"/>
    </row>
    <row r="96" spans="2:5" ht="15" x14ac:dyDescent="0.2">
      <c r="B96" s="99"/>
      <c r="C96" s="99"/>
      <c r="D96" s="100"/>
      <c r="E96" s="101"/>
    </row>
    <row r="97" spans="2:5" ht="15" x14ac:dyDescent="0.2">
      <c r="B97" s="99"/>
      <c r="C97" s="99"/>
      <c r="D97" s="100"/>
      <c r="E97" s="101"/>
    </row>
    <row r="98" spans="2:5" ht="15" x14ac:dyDescent="0.2">
      <c r="B98" s="99"/>
      <c r="C98" s="99"/>
      <c r="D98" s="100"/>
      <c r="E98" s="101"/>
    </row>
    <row r="99" spans="2:5" ht="15" x14ac:dyDescent="0.2">
      <c r="B99" s="99"/>
      <c r="C99" s="99"/>
      <c r="D99" s="100"/>
      <c r="E99" s="101"/>
    </row>
    <row r="100" spans="2:5" ht="15" x14ac:dyDescent="0.2">
      <c r="B100" s="99"/>
      <c r="C100" s="99"/>
      <c r="D100" s="100"/>
      <c r="E100" s="101"/>
    </row>
    <row r="101" spans="2:5" ht="15" x14ac:dyDescent="0.2">
      <c r="B101" s="99"/>
      <c r="C101" s="99"/>
      <c r="D101" s="100"/>
      <c r="E101" s="101"/>
    </row>
    <row r="102" spans="2:5" ht="15" x14ac:dyDescent="0.2">
      <c r="B102" s="99"/>
      <c r="C102" s="99"/>
      <c r="D102" s="100"/>
      <c r="E102" s="101"/>
    </row>
    <row r="103" spans="2:5" ht="15" x14ac:dyDescent="0.2">
      <c r="B103" s="99"/>
      <c r="C103" s="99"/>
      <c r="D103" s="100"/>
      <c r="E103" s="101"/>
    </row>
    <row r="104" spans="2:5" ht="15" x14ac:dyDescent="0.2">
      <c r="B104" s="99"/>
      <c r="C104" s="99"/>
      <c r="D104" s="100"/>
      <c r="E104" s="101"/>
    </row>
    <row r="105" spans="2:5" ht="15" x14ac:dyDescent="0.2">
      <c r="B105" s="99"/>
      <c r="C105" s="99"/>
      <c r="D105" s="100"/>
      <c r="E105" s="101"/>
    </row>
    <row r="106" spans="2:5" ht="15" x14ac:dyDescent="0.2">
      <c r="B106" s="99"/>
      <c r="C106" s="99"/>
      <c r="D106" s="100"/>
      <c r="E106" s="101"/>
    </row>
    <row r="107" spans="2:5" ht="15" x14ac:dyDescent="0.2">
      <c r="B107" s="99"/>
      <c r="C107" s="99"/>
      <c r="D107" s="100"/>
      <c r="E107" s="101"/>
    </row>
    <row r="108" spans="2:5" ht="15" x14ac:dyDescent="0.2">
      <c r="B108" s="99"/>
      <c r="C108" s="99"/>
      <c r="D108" s="100"/>
      <c r="E108" s="101"/>
    </row>
    <row r="109" spans="2:5" ht="15" x14ac:dyDescent="0.2">
      <c r="B109" s="99"/>
      <c r="C109" s="99"/>
      <c r="D109" s="100"/>
      <c r="E109" s="101"/>
    </row>
    <row r="110" spans="2:5" ht="15" x14ac:dyDescent="0.2">
      <c r="B110" s="99"/>
      <c r="C110" s="99"/>
      <c r="D110" s="100"/>
      <c r="E110" s="101"/>
    </row>
    <row r="111" spans="2:5" ht="15" x14ac:dyDescent="0.2">
      <c r="B111" s="99"/>
      <c r="C111" s="99"/>
      <c r="D111" s="100"/>
      <c r="E111" s="101"/>
    </row>
    <row r="112" spans="2:5" ht="15" x14ac:dyDescent="0.2">
      <c r="B112" s="99"/>
      <c r="C112" s="99"/>
      <c r="D112" s="100"/>
      <c r="E112" s="101"/>
    </row>
    <row r="113" spans="2:5" ht="15" x14ac:dyDescent="0.2">
      <c r="B113" s="99"/>
      <c r="C113" s="99"/>
      <c r="D113" s="100"/>
      <c r="E113" s="101"/>
    </row>
    <row r="114" spans="2:5" ht="15" x14ac:dyDescent="0.2">
      <c r="B114" s="99"/>
      <c r="C114" s="99"/>
      <c r="D114" s="100"/>
      <c r="E114" s="101"/>
    </row>
    <row r="115" spans="2:5" ht="15" x14ac:dyDescent="0.2">
      <c r="B115" s="99"/>
      <c r="C115" s="99"/>
      <c r="D115" s="100"/>
      <c r="E115" s="101"/>
    </row>
    <row r="116" spans="2:5" ht="15" x14ac:dyDescent="0.2">
      <c r="B116" s="99"/>
      <c r="C116" s="99"/>
      <c r="D116" s="100"/>
      <c r="E116" s="101"/>
    </row>
    <row r="117" spans="2:5" ht="15" x14ac:dyDescent="0.2">
      <c r="B117" s="99"/>
      <c r="C117" s="99"/>
      <c r="D117" s="100"/>
      <c r="E117" s="101"/>
    </row>
    <row r="118" spans="2:5" ht="15" x14ac:dyDescent="0.2">
      <c r="B118" s="99"/>
      <c r="C118" s="99"/>
      <c r="D118" s="100"/>
      <c r="E118" s="101"/>
    </row>
    <row r="119" spans="2:5" ht="15" x14ac:dyDescent="0.2">
      <c r="B119" s="99"/>
      <c r="C119" s="99"/>
      <c r="D119" s="100"/>
      <c r="E119" s="101"/>
    </row>
    <row r="120" spans="2:5" ht="15" x14ac:dyDescent="0.2">
      <c r="B120" s="99"/>
      <c r="C120" s="99"/>
      <c r="D120" s="100"/>
      <c r="E120" s="101"/>
    </row>
    <row r="121" spans="2:5" ht="15" x14ac:dyDescent="0.2">
      <c r="B121" s="99"/>
      <c r="C121" s="99"/>
      <c r="D121" s="100"/>
      <c r="E121" s="101"/>
    </row>
    <row r="122" spans="2:5" ht="15" x14ac:dyDescent="0.2">
      <c r="B122" s="99"/>
      <c r="C122" s="99"/>
      <c r="D122" s="100"/>
      <c r="E122" s="101"/>
    </row>
    <row r="123" spans="2:5" ht="15" x14ac:dyDescent="0.2">
      <c r="B123" s="99"/>
      <c r="C123" s="99"/>
      <c r="D123" s="100"/>
      <c r="E123" s="101"/>
    </row>
    <row r="124" spans="2:5" ht="15" x14ac:dyDescent="0.2">
      <c r="B124" s="99"/>
      <c r="C124" s="99"/>
      <c r="D124" s="100"/>
      <c r="E124" s="101"/>
    </row>
    <row r="125" spans="2:5" ht="15" x14ac:dyDescent="0.2">
      <c r="B125" s="99"/>
      <c r="C125" s="99"/>
      <c r="D125" s="100"/>
      <c r="E125" s="101"/>
    </row>
    <row r="126" spans="2:5" ht="15" x14ac:dyDescent="0.2">
      <c r="B126" s="99"/>
      <c r="C126" s="99"/>
      <c r="D126" s="100"/>
      <c r="E126" s="101"/>
    </row>
    <row r="127" spans="2:5" ht="15" x14ac:dyDescent="0.2">
      <c r="B127" s="99"/>
      <c r="C127" s="99"/>
      <c r="D127" s="100"/>
      <c r="E127" s="101"/>
    </row>
    <row r="128" spans="2:5" ht="15" x14ac:dyDescent="0.2">
      <c r="B128" s="99"/>
      <c r="C128" s="99"/>
      <c r="D128" s="100"/>
      <c r="E128" s="101"/>
    </row>
    <row r="129" spans="2:5" ht="15" x14ac:dyDescent="0.2">
      <c r="B129" s="99"/>
      <c r="C129" s="99"/>
      <c r="D129" s="100"/>
      <c r="E129" s="101"/>
    </row>
    <row r="130" spans="2:5" ht="15" x14ac:dyDescent="0.2">
      <c r="B130" s="99"/>
      <c r="C130" s="99"/>
      <c r="D130" s="100"/>
      <c r="E130" s="101"/>
    </row>
    <row r="131" spans="2:5" ht="15" x14ac:dyDescent="0.2">
      <c r="B131" s="99"/>
      <c r="C131" s="99"/>
      <c r="D131" s="100"/>
      <c r="E131" s="101"/>
    </row>
    <row r="132" spans="2:5" ht="15" x14ac:dyDescent="0.2">
      <c r="B132" s="99"/>
      <c r="C132" s="99"/>
      <c r="D132" s="100"/>
      <c r="E132" s="101"/>
    </row>
    <row r="133" spans="2:5" ht="15" x14ac:dyDescent="0.2">
      <c r="B133" s="99"/>
      <c r="C133" s="99"/>
      <c r="D133" s="100"/>
      <c r="E133" s="101"/>
    </row>
    <row r="134" spans="2:5" ht="15" x14ac:dyDescent="0.2">
      <c r="B134" s="99"/>
      <c r="C134" s="99"/>
      <c r="D134" s="100"/>
      <c r="E134" s="101"/>
    </row>
    <row r="135" spans="2:5" ht="15" x14ac:dyDescent="0.2">
      <c r="B135" s="99"/>
      <c r="C135" s="99"/>
      <c r="D135" s="100"/>
      <c r="E135" s="101"/>
    </row>
    <row r="136" spans="2:5" ht="15" x14ac:dyDescent="0.2">
      <c r="B136" s="99"/>
      <c r="C136" s="99"/>
      <c r="D136" s="100"/>
      <c r="E136" s="101"/>
    </row>
    <row r="137" spans="2:5" ht="15" x14ac:dyDescent="0.2">
      <c r="B137" s="99"/>
      <c r="C137" s="99"/>
      <c r="D137" s="100"/>
      <c r="E137" s="101"/>
    </row>
    <row r="138" spans="2:5" ht="15" x14ac:dyDescent="0.2">
      <c r="B138" s="99"/>
      <c r="C138" s="99"/>
      <c r="D138" s="100"/>
      <c r="E138" s="101"/>
    </row>
    <row r="139" spans="2:5" ht="15" x14ac:dyDescent="0.2">
      <c r="B139" s="99"/>
      <c r="C139" s="99"/>
      <c r="D139" s="100"/>
      <c r="E139" s="101"/>
    </row>
    <row r="140" spans="2:5" ht="15" x14ac:dyDescent="0.2">
      <c r="B140" s="99"/>
      <c r="C140" s="99"/>
      <c r="D140" s="100"/>
      <c r="E140" s="101"/>
    </row>
    <row r="141" spans="2:5" ht="15" x14ac:dyDescent="0.2">
      <c r="B141" s="99"/>
      <c r="C141" s="99"/>
      <c r="D141" s="100"/>
      <c r="E141" s="101"/>
    </row>
    <row r="142" spans="2:5" ht="15" x14ac:dyDescent="0.2">
      <c r="B142" s="99"/>
      <c r="C142" s="99"/>
      <c r="D142" s="100"/>
      <c r="E142" s="101"/>
    </row>
    <row r="143" spans="2:5" ht="15" x14ac:dyDescent="0.2">
      <c r="B143" s="99"/>
      <c r="C143" s="99"/>
      <c r="D143" s="100"/>
      <c r="E143" s="101"/>
    </row>
    <row r="144" spans="2:5" ht="15" x14ac:dyDescent="0.2">
      <c r="B144" s="99"/>
      <c r="C144" s="99"/>
      <c r="D144" s="100"/>
      <c r="E144" s="101"/>
    </row>
    <row r="145" spans="2:5" ht="15" x14ac:dyDescent="0.2">
      <c r="B145" s="99"/>
      <c r="C145" s="99"/>
      <c r="D145" s="100"/>
      <c r="E145" s="101"/>
    </row>
    <row r="146" spans="2:5" ht="15" x14ac:dyDescent="0.2">
      <c r="B146" s="99"/>
      <c r="C146" s="99"/>
      <c r="D146" s="100"/>
      <c r="E146" s="101"/>
    </row>
    <row r="147" spans="2:5" ht="15" x14ac:dyDescent="0.2">
      <c r="B147" s="99"/>
      <c r="C147" s="99"/>
      <c r="D147" s="100"/>
      <c r="E147" s="101"/>
    </row>
    <row r="148" spans="2:5" ht="15" x14ac:dyDescent="0.2">
      <c r="B148" s="99"/>
      <c r="C148" s="99"/>
      <c r="D148" s="100"/>
      <c r="E148" s="101"/>
    </row>
    <row r="149" spans="2:5" ht="15" x14ac:dyDescent="0.2">
      <c r="B149" s="99"/>
      <c r="C149" s="99"/>
      <c r="D149" s="100"/>
      <c r="E149" s="101"/>
    </row>
    <row r="150" spans="2:5" ht="15" x14ac:dyDescent="0.2">
      <c r="B150" s="99"/>
      <c r="C150" s="99"/>
      <c r="D150" s="100"/>
      <c r="E150" s="101"/>
    </row>
    <row r="151" spans="2:5" ht="15" x14ac:dyDescent="0.2">
      <c r="B151" s="99"/>
      <c r="C151" s="99"/>
      <c r="D151" s="100"/>
      <c r="E151" s="101"/>
    </row>
    <row r="152" spans="2:5" ht="15" x14ac:dyDescent="0.2">
      <c r="B152" s="99"/>
      <c r="C152" s="99"/>
      <c r="D152" s="100"/>
      <c r="E152" s="101"/>
    </row>
    <row r="153" spans="2:5" ht="15" x14ac:dyDescent="0.2">
      <c r="B153" s="99"/>
      <c r="C153" s="99"/>
      <c r="D153" s="100"/>
      <c r="E153" s="101"/>
    </row>
    <row r="154" spans="2:5" ht="15" x14ac:dyDescent="0.2">
      <c r="B154" s="99"/>
      <c r="C154" s="99"/>
      <c r="D154" s="100"/>
      <c r="E154" s="101"/>
    </row>
    <row r="155" spans="2:5" ht="15" x14ac:dyDescent="0.2">
      <c r="B155" s="99"/>
      <c r="C155" s="99"/>
      <c r="D155" s="100"/>
      <c r="E155" s="101"/>
    </row>
    <row r="156" spans="2:5" ht="15" x14ac:dyDescent="0.2">
      <c r="B156" s="99"/>
      <c r="C156" s="99"/>
      <c r="D156" s="100"/>
      <c r="E156" s="101"/>
    </row>
    <row r="157" spans="2:5" ht="15" x14ac:dyDescent="0.2">
      <c r="B157" s="99"/>
      <c r="C157" s="99"/>
      <c r="D157" s="100"/>
      <c r="E157" s="101"/>
    </row>
    <row r="158" spans="2:5" ht="15" x14ac:dyDescent="0.2">
      <c r="B158" s="99"/>
      <c r="C158" s="99"/>
      <c r="D158" s="100"/>
      <c r="E158" s="101"/>
    </row>
    <row r="159" spans="2:5" ht="15" x14ac:dyDescent="0.2">
      <c r="B159" s="99"/>
      <c r="C159" s="99"/>
      <c r="D159" s="100"/>
      <c r="E159" s="101"/>
    </row>
    <row r="160" spans="2:5" ht="15" x14ac:dyDescent="0.2">
      <c r="B160" s="99"/>
      <c r="C160" s="99"/>
      <c r="D160" s="100"/>
      <c r="E160" s="101"/>
    </row>
    <row r="161" spans="2:5" ht="15" x14ac:dyDescent="0.2">
      <c r="B161" s="99"/>
      <c r="C161" s="99"/>
      <c r="D161" s="100"/>
      <c r="E161" s="101"/>
    </row>
    <row r="162" spans="2:5" ht="15" x14ac:dyDescent="0.2">
      <c r="B162" s="99"/>
      <c r="C162" s="99"/>
      <c r="D162" s="100"/>
      <c r="E162" s="101"/>
    </row>
    <row r="163" spans="2:5" ht="15" x14ac:dyDescent="0.2">
      <c r="B163" s="99"/>
      <c r="C163" s="99"/>
      <c r="D163" s="100"/>
      <c r="E163" s="101"/>
    </row>
    <row r="164" spans="2:5" ht="15" x14ac:dyDescent="0.2">
      <c r="B164" s="99"/>
      <c r="C164" s="99"/>
      <c r="D164" s="100"/>
      <c r="E164" s="101"/>
    </row>
    <row r="165" spans="2:5" ht="15" x14ac:dyDescent="0.2">
      <c r="B165" s="99"/>
      <c r="C165" s="99"/>
      <c r="D165" s="100"/>
      <c r="E165" s="101"/>
    </row>
    <row r="166" spans="2:5" ht="15" x14ac:dyDescent="0.2">
      <c r="B166" s="99"/>
      <c r="C166" s="99"/>
      <c r="D166" s="100"/>
      <c r="E166" s="101"/>
    </row>
    <row r="167" spans="2:5" ht="15" x14ac:dyDescent="0.2">
      <c r="B167" s="99"/>
      <c r="C167" s="99"/>
      <c r="D167" s="100"/>
      <c r="E167" s="101"/>
    </row>
    <row r="168" spans="2:5" ht="15" x14ac:dyDescent="0.2">
      <c r="B168" s="99"/>
      <c r="C168" s="99"/>
      <c r="D168" s="100"/>
      <c r="E168" s="101"/>
    </row>
    <row r="169" spans="2:5" ht="15" x14ac:dyDescent="0.2">
      <c r="B169" s="99"/>
      <c r="C169" s="99"/>
      <c r="D169" s="100"/>
      <c r="E169" s="101"/>
    </row>
    <row r="170" spans="2:5" ht="15" x14ac:dyDescent="0.2">
      <c r="B170" s="99"/>
      <c r="C170" s="99"/>
      <c r="D170" s="100"/>
      <c r="E170" s="101"/>
    </row>
    <row r="171" spans="2:5" ht="15" x14ac:dyDescent="0.2">
      <c r="B171" s="99"/>
      <c r="C171" s="99"/>
      <c r="D171" s="100"/>
      <c r="E171" s="101"/>
    </row>
    <row r="172" spans="2:5" ht="15" x14ac:dyDescent="0.2">
      <c r="B172" s="99"/>
      <c r="C172" s="99"/>
      <c r="D172" s="100"/>
      <c r="E172" s="101"/>
    </row>
    <row r="173" spans="2:5" ht="15" x14ac:dyDescent="0.2">
      <c r="B173" s="99"/>
      <c r="C173" s="99"/>
      <c r="D173" s="100"/>
      <c r="E173" s="101"/>
    </row>
    <row r="174" spans="2:5" ht="15" x14ac:dyDescent="0.2">
      <c r="B174" s="99"/>
      <c r="C174" s="99"/>
      <c r="D174" s="100"/>
      <c r="E174" s="101"/>
    </row>
    <row r="175" spans="2:5" ht="15" x14ac:dyDescent="0.2">
      <c r="B175" s="99"/>
      <c r="C175" s="99"/>
      <c r="D175" s="100"/>
      <c r="E175" s="101"/>
    </row>
    <row r="176" spans="2:5" ht="15" x14ac:dyDescent="0.2">
      <c r="B176" s="99"/>
      <c r="C176" s="99"/>
      <c r="D176" s="100"/>
      <c r="E176" s="101"/>
    </row>
    <row r="177" spans="2:5" ht="15" x14ac:dyDescent="0.2">
      <c r="B177" s="99"/>
      <c r="C177" s="99"/>
      <c r="D177" s="100"/>
      <c r="E177" s="101"/>
    </row>
    <row r="178" spans="2:5" ht="15" x14ac:dyDescent="0.2">
      <c r="B178" s="99"/>
      <c r="C178" s="99"/>
      <c r="D178" s="100"/>
      <c r="E178" s="101"/>
    </row>
    <row r="179" spans="2:5" ht="15" x14ac:dyDescent="0.2">
      <c r="B179" s="99"/>
      <c r="C179" s="99"/>
      <c r="D179" s="100"/>
      <c r="E179" s="101"/>
    </row>
    <row r="180" spans="2:5" ht="15" x14ac:dyDescent="0.2">
      <c r="B180" s="99"/>
      <c r="C180" s="99"/>
      <c r="D180" s="100"/>
      <c r="E180" s="101"/>
    </row>
    <row r="181" spans="2:5" ht="15" x14ac:dyDescent="0.2">
      <c r="B181" s="99"/>
      <c r="C181" s="99"/>
      <c r="D181" s="100"/>
      <c r="E181" s="101"/>
    </row>
    <row r="182" spans="2:5" ht="15" x14ac:dyDescent="0.2">
      <c r="B182" s="99"/>
      <c r="C182" s="99"/>
      <c r="D182" s="100"/>
      <c r="E182" s="101"/>
    </row>
    <row r="183" spans="2:5" ht="15" x14ac:dyDescent="0.2">
      <c r="B183" s="99"/>
      <c r="C183" s="99"/>
      <c r="D183" s="100"/>
      <c r="E183" s="101"/>
    </row>
    <row r="184" spans="2:5" ht="15" x14ac:dyDescent="0.2">
      <c r="B184" s="99"/>
      <c r="C184" s="99"/>
      <c r="D184" s="100"/>
      <c r="E184" s="101"/>
    </row>
    <row r="185" spans="2:5" ht="15" x14ac:dyDescent="0.2">
      <c r="B185" s="99"/>
      <c r="C185" s="99"/>
      <c r="D185" s="100"/>
      <c r="E185" s="101"/>
    </row>
    <row r="186" spans="2:5" ht="15" x14ac:dyDescent="0.2">
      <c r="B186" s="99"/>
      <c r="C186" s="99"/>
      <c r="D186" s="100"/>
      <c r="E186" s="101"/>
    </row>
    <row r="187" spans="2:5" ht="15" x14ac:dyDescent="0.2">
      <c r="B187" s="99"/>
      <c r="C187" s="99"/>
      <c r="D187" s="100"/>
      <c r="E187" s="101"/>
    </row>
    <row r="188" spans="2:5" ht="15" x14ac:dyDescent="0.2">
      <c r="B188" s="99"/>
      <c r="C188" s="99"/>
      <c r="D188" s="100"/>
      <c r="E188" s="101"/>
    </row>
    <row r="189" spans="2:5" ht="15" x14ac:dyDescent="0.2">
      <c r="B189" s="99"/>
      <c r="C189" s="99"/>
      <c r="D189" s="100"/>
      <c r="E189" s="101"/>
    </row>
    <row r="190" spans="2:5" ht="15" x14ac:dyDescent="0.2">
      <c r="B190" s="99"/>
      <c r="C190" s="99"/>
      <c r="D190" s="100"/>
      <c r="E190" s="101"/>
    </row>
    <row r="191" spans="2:5" ht="15" x14ac:dyDescent="0.2">
      <c r="B191" s="99"/>
      <c r="C191" s="99"/>
      <c r="D191" s="100"/>
      <c r="E191" s="101"/>
    </row>
    <row r="192" spans="2:5" ht="15" x14ac:dyDescent="0.2">
      <c r="B192" s="99"/>
      <c r="C192" s="99"/>
      <c r="D192" s="100"/>
      <c r="E192" s="101"/>
    </row>
    <row r="193" spans="2:5" ht="15" x14ac:dyDescent="0.2">
      <c r="B193" s="99"/>
      <c r="C193" s="99"/>
      <c r="D193" s="100"/>
      <c r="E193" s="101"/>
    </row>
    <row r="194" spans="2:5" ht="15" x14ac:dyDescent="0.2">
      <c r="B194" s="99"/>
      <c r="C194" s="99"/>
      <c r="D194" s="100"/>
      <c r="E194" s="101"/>
    </row>
    <row r="195" spans="2:5" ht="15" x14ac:dyDescent="0.2">
      <c r="B195" s="99"/>
      <c r="C195" s="99"/>
      <c r="D195" s="100"/>
      <c r="E195" s="101"/>
    </row>
    <row r="196" spans="2:5" ht="15" x14ac:dyDescent="0.2">
      <c r="B196" s="99"/>
      <c r="C196" s="99"/>
      <c r="D196" s="100"/>
      <c r="E196" s="101"/>
    </row>
    <row r="197" spans="2:5" ht="15" x14ac:dyDescent="0.2">
      <c r="B197" s="99"/>
      <c r="C197" s="99"/>
      <c r="D197" s="100"/>
      <c r="E197" s="101"/>
    </row>
    <row r="198" spans="2:5" ht="15" x14ac:dyDescent="0.2">
      <c r="B198" s="99"/>
      <c r="C198" s="99"/>
      <c r="D198" s="100"/>
      <c r="E198" s="101"/>
    </row>
    <row r="199" spans="2:5" ht="15" x14ac:dyDescent="0.2">
      <c r="B199" s="99"/>
      <c r="C199" s="99"/>
      <c r="D199" s="100"/>
      <c r="E199" s="101"/>
    </row>
    <row r="200" spans="2:5" ht="15" x14ac:dyDescent="0.2">
      <c r="B200" s="99"/>
      <c r="C200" s="99"/>
      <c r="D200" s="100"/>
      <c r="E200" s="101"/>
    </row>
    <row r="201" spans="2:5" ht="15" x14ac:dyDescent="0.2">
      <c r="B201" s="99"/>
      <c r="C201" s="99"/>
      <c r="D201" s="100"/>
      <c r="E201" s="101"/>
    </row>
    <row r="202" spans="2:5" ht="15" x14ac:dyDescent="0.2">
      <c r="B202" s="99"/>
      <c r="C202" s="99"/>
      <c r="D202" s="100"/>
      <c r="E202" s="101"/>
    </row>
    <row r="203" spans="2:5" ht="15" x14ac:dyDescent="0.2">
      <c r="B203" s="99"/>
      <c r="C203" s="99"/>
      <c r="D203" s="100"/>
      <c r="E203" s="101"/>
    </row>
    <row r="204" spans="2:5" ht="15" x14ac:dyDescent="0.2">
      <c r="B204" s="99"/>
      <c r="C204" s="99"/>
      <c r="D204" s="100"/>
      <c r="E204" s="101"/>
    </row>
    <row r="205" spans="2:5" ht="15" x14ac:dyDescent="0.2">
      <c r="B205" s="99"/>
      <c r="C205" s="99"/>
      <c r="D205" s="100"/>
      <c r="E205" s="101"/>
    </row>
    <row r="206" spans="2:5" ht="15" x14ac:dyDescent="0.2">
      <c r="B206" s="99"/>
      <c r="C206" s="99"/>
      <c r="D206" s="100"/>
      <c r="E206" s="101"/>
    </row>
    <row r="207" spans="2:5" ht="15" x14ac:dyDescent="0.2">
      <c r="B207" s="99"/>
      <c r="C207" s="99"/>
      <c r="D207" s="100"/>
      <c r="E207" s="101"/>
    </row>
    <row r="208" spans="2:5" ht="15" x14ac:dyDescent="0.2">
      <c r="B208" s="99"/>
      <c r="C208" s="99"/>
      <c r="D208" s="100"/>
      <c r="E208" s="101"/>
    </row>
    <row r="209" spans="2:5" ht="15" x14ac:dyDescent="0.2">
      <c r="B209" s="99"/>
      <c r="C209" s="99"/>
      <c r="D209" s="100"/>
      <c r="E209" s="101"/>
    </row>
    <row r="210" spans="2:5" ht="15" x14ac:dyDescent="0.2">
      <c r="B210" s="99"/>
      <c r="C210" s="99"/>
      <c r="D210" s="100"/>
      <c r="E210" s="101"/>
    </row>
    <row r="211" spans="2:5" ht="15" x14ac:dyDescent="0.2">
      <c r="B211" s="99"/>
      <c r="C211" s="99"/>
      <c r="D211" s="100"/>
      <c r="E211" s="101"/>
    </row>
    <row r="212" spans="2:5" ht="15" x14ac:dyDescent="0.2">
      <c r="B212" s="99"/>
      <c r="C212" s="99"/>
      <c r="D212" s="100"/>
      <c r="E212" s="101"/>
    </row>
    <row r="213" spans="2:5" ht="15" x14ac:dyDescent="0.2">
      <c r="B213" s="99"/>
      <c r="C213" s="99"/>
      <c r="D213" s="100"/>
      <c r="E213" s="101"/>
    </row>
    <row r="214" spans="2:5" ht="15" x14ac:dyDescent="0.2">
      <c r="B214" s="99"/>
      <c r="C214" s="99"/>
      <c r="D214" s="100"/>
      <c r="E214" s="101"/>
    </row>
    <row r="215" spans="2:5" ht="15" x14ac:dyDescent="0.2">
      <c r="B215" s="99"/>
      <c r="C215" s="99"/>
      <c r="D215" s="100"/>
      <c r="E215" s="101"/>
    </row>
    <row r="216" spans="2:5" ht="15" x14ac:dyDescent="0.2">
      <c r="B216" s="99"/>
      <c r="C216" s="99"/>
      <c r="D216" s="100"/>
      <c r="E216" s="101"/>
    </row>
    <row r="217" spans="2:5" ht="15" x14ac:dyDescent="0.2">
      <c r="B217" s="99"/>
      <c r="C217" s="99"/>
      <c r="D217" s="100"/>
      <c r="E217" s="101"/>
    </row>
    <row r="218" spans="2:5" ht="15" x14ac:dyDescent="0.2">
      <c r="B218" s="99"/>
      <c r="C218" s="99"/>
      <c r="D218" s="100"/>
      <c r="E218" s="101"/>
    </row>
    <row r="219" spans="2:5" ht="15" x14ac:dyDescent="0.2">
      <c r="B219" s="99"/>
      <c r="C219" s="99"/>
      <c r="D219" s="100"/>
      <c r="E219" s="101"/>
    </row>
    <row r="220" spans="2:5" ht="15" x14ac:dyDescent="0.2">
      <c r="B220" s="99"/>
      <c r="C220" s="99"/>
      <c r="D220" s="100"/>
      <c r="E220" s="101"/>
    </row>
    <row r="221" spans="2:5" ht="15" x14ac:dyDescent="0.2">
      <c r="B221" s="99"/>
      <c r="C221" s="99"/>
      <c r="D221" s="100"/>
      <c r="E221" s="101"/>
    </row>
    <row r="222" spans="2:5" ht="15" x14ac:dyDescent="0.2">
      <c r="B222" s="99"/>
      <c r="C222" s="99"/>
      <c r="D222" s="100"/>
      <c r="E222" s="101"/>
    </row>
    <row r="223" spans="2:5" ht="15" x14ac:dyDescent="0.2">
      <c r="B223" s="99"/>
      <c r="C223" s="99"/>
      <c r="D223" s="100"/>
      <c r="E223" s="101"/>
    </row>
    <row r="224" spans="2:5" ht="15" x14ac:dyDescent="0.2">
      <c r="B224" s="99"/>
      <c r="C224" s="99"/>
      <c r="D224" s="100"/>
      <c r="E224" s="101"/>
    </row>
    <row r="225" spans="2:5" ht="15" x14ac:dyDescent="0.2">
      <c r="B225" s="99"/>
      <c r="C225" s="99"/>
      <c r="D225" s="100"/>
      <c r="E225" s="101"/>
    </row>
    <row r="226" spans="2:5" ht="15" x14ac:dyDescent="0.2">
      <c r="B226" s="99"/>
      <c r="C226" s="99"/>
      <c r="D226" s="100"/>
      <c r="E226" s="101"/>
    </row>
    <row r="227" spans="2:5" ht="15" x14ac:dyDescent="0.2">
      <c r="B227" s="99"/>
      <c r="C227" s="99"/>
      <c r="D227" s="100"/>
      <c r="E227" s="101"/>
    </row>
    <row r="228" spans="2:5" ht="15" x14ac:dyDescent="0.2">
      <c r="B228" s="99"/>
      <c r="C228" s="99"/>
      <c r="D228" s="100"/>
      <c r="E228" s="101"/>
    </row>
    <row r="229" spans="2:5" ht="15" x14ac:dyDescent="0.2">
      <c r="B229" s="99"/>
      <c r="C229" s="99"/>
      <c r="D229" s="100"/>
      <c r="E229" s="101"/>
    </row>
    <row r="230" spans="2:5" ht="15" x14ac:dyDescent="0.2">
      <c r="B230" s="99"/>
      <c r="C230" s="99"/>
      <c r="D230" s="100"/>
      <c r="E230" s="101"/>
    </row>
    <row r="231" spans="2:5" ht="15" x14ac:dyDescent="0.2">
      <c r="B231" s="99"/>
      <c r="C231" s="99"/>
      <c r="D231" s="100"/>
      <c r="E231" s="101"/>
    </row>
    <row r="232" spans="2:5" ht="15" x14ac:dyDescent="0.2">
      <c r="B232" s="99"/>
      <c r="C232" s="99"/>
      <c r="D232" s="100"/>
      <c r="E232" s="101"/>
    </row>
    <row r="233" spans="2:5" ht="15" x14ac:dyDescent="0.2">
      <c r="B233" s="99"/>
      <c r="C233" s="99"/>
      <c r="D233" s="100"/>
      <c r="E233" s="101"/>
    </row>
    <row r="234" spans="2:5" ht="15" x14ac:dyDescent="0.2">
      <c r="B234" s="99"/>
      <c r="C234" s="99"/>
      <c r="D234" s="100"/>
      <c r="E234" s="101"/>
    </row>
    <row r="235" spans="2:5" ht="15" x14ac:dyDescent="0.2">
      <c r="B235" s="99"/>
      <c r="C235" s="99"/>
      <c r="D235" s="100"/>
      <c r="E235" s="101"/>
    </row>
    <row r="236" spans="2:5" ht="15" x14ac:dyDescent="0.2">
      <c r="B236" s="99"/>
      <c r="C236" s="99"/>
      <c r="D236" s="100"/>
      <c r="E236" s="101"/>
    </row>
    <row r="237" spans="2:5" ht="15" x14ac:dyDescent="0.2">
      <c r="B237" s="99"/>
      <c r="C237" s="99"/>
      <c r="D237" s="100"/>
      <c r="E237" s="101"/>
    </row>
    <row r="238" spans="2:5" ht="15" x14ac:dyDescent="0.2">
      <c r="B238" s="99"/>
      <c r="C238" s="99"/>
      <c r="D238" s="100"/>
      <c r="E238" s="101"/>
    </row>
    <row r="239" spans="2:5" ht="15" x14ac:dyDescent="0.2">
      <c r="B239" s="99"/>
      <c r="C239" s="99"/>
      <c r="D239" s="100"/>
      <c r="E239" s="101"/>
    </row>
    <row r="240" spans="2:5" ht="15" x14ac:dyDescent="0.2">
      <c r="B240" s="99"/>
      <c r="C240" s="99"/>
      <c r="D240" s="100"/>
      <c r="E240" s="101"/>
    </row>
    <row r="241" spans="2:5" ht="15" x14ac:dyDescent="0.2">
      <c r="B241" s="99"/>
      <c r="C241" s="99"/>
      <c r="D241" s="100"/>
      <c r="E241" s="101"/>
    </row>
    <row r="242" spans="2:5" ht="15" x14ac:dyDescent="0.2">
      <c r="B242" s="99"/>
      <c r="C242" s="99"/>
      <c r="D242" s="100"/>
      <c r="E242" s="101"/>
    </row>
    <row r="243" spans="2:5" ht="15" x14ac:dyDescent="0.2">
      <c r="B243" s="99"/>
      <c r="C243" s="99"/>
      <c r="D243" s="100"/>
      <c r="E243" s="101"/>
    </row>
    <row r="244" spans="2:5" ht="15" x14ac:dyDescent="0.2">
      <c r="B244" s="99"/>
      <c r="C244" s="99"/>
      <c r="D244" s="100"/>
      <c r="E244" s="101"/>
    </row>
    <row r="245" spans="2:5" ht="15" x14ac:dyDescent="0.2">
      <c r="B245" s="99"/>
      <c r="C245" s="99"/>
      <c r="D245" s="100"/>
      <c r="E245" s="101"/>
    </row>
    <row r="246" spans="2:5" ht="15" x14ac:dyDescent="0.2">
      <c r="B246" s="99"/>
      <c r="C246" s="99"/>
      <c r="D246" s="100"/>
      <c r="E246" s="101"/>
    </row>
    <row r="247" spans="2:5" ht="15" x14ac:dyDescent="0.2">
      <c r="B247" s="99"/>
      <c r="C247" s="99"/>
      <c r="D247" s="100"/>
      <c r="E247" s="101"/>
    </row>
    <row r="248" spans="2:5" ht="15" x14ac:dyDescent="0.2">
      <c r="B248" s="99"/>
      <c r="C248" s="99"/>
      <c r="D248" s="100"/>
      <c r="E248" s="101"/>
    </row>
    <row r="249" spans="2:5" ht="15" x14ac:dyDescent="0.2">
      <c r="B249" s="99"/>
      <c r="C249" s="99"/>
      <c r="D249" s="100"/>
      <c r="E249" s="101"/>
    </row>
    <row r="250" spans="2:5" ht="15" x14ac:dyDescent="0.2">
      <c r="B250" s="99"/>
      <c r="C250" s="99"/>
      <c r="D250" s="100"/>
      <c r="E250" s="101"/>
    </row>
    <row r="251" spans="2:5" ht="15" x14ac:dyDescent="0.2">
      <c r="B251" s="99"/>
      <c r="C251" s="99"/>
      <c r="D251" s="100"/>
      <c r="E251" s="101"/>
    </row>
    <row r="252" spans="2:5" ht="15" x14ac:dyDescent="0.2">
      <c r="B252" s="99"/>
      <c r="C252" s="99"/>
      <c r="D252" s="100"/>
      <c r="E252" s="101"/>
    </row>
    <row r="253" spans="2:5" ht="15" x14ac:dyDescent="0.2">
      <c r="B253" s="99"/>
      <c r="C253" s="99"/>
      <c r="D253" s="100"/>
      <c r="E253" s="101"/>
    </row>
    <row r="254" spans="2:5" ht="15" x14ac:dyDescent="0.2">
      <c r="B254" s="99"/>
      <c r="C254" s="99"/>
      <c r="D254" s="100"/>
      <c r="E254" s="101"/>
    </row>
    <row r="255" spans="2:5" ht="15" x14ac:dyDescent="0.2">
      <c r="B255" s="99"/>
      <c r="C255" s="99"/>
      <c r="D255" s="100"/>
      <c r="E255" s="101"/>
    </row>
    <row r="256" spans="2:5" ht="15" x14ac:dyDescent="0.2">
      <c r="B256" s="99"/>
      <c r="C256" s="99"/>
      <c r="D256" s="100"/>
      <c r="E256" s="101"/>
    </row>
    <row r="257" spans="2:5" ht="15" x14ac:dyDescent="0.2">
      <c r="B257" s="99"/>
      <c r="C257" s="99"/>
      <c r="D257" s="100"/>
      <c r="E257" s="101"/>
    </row>
    <row r="258" spans="2:5" ht="15" x14ac:dyDescent="0.2">
      <c r="B258" s="99"/>
      <c r="C258" s="99"/>
      <c r="D258" s="100"/>
      <c r="E258" s="101"/>
    </row>
    <row r="259" spans="2:5" ht="15" x14ac:dyDescent="0.2">
      <c r="B259" s="99"/>
      <c r="C259" s="99"/>
      <c r="D259" s="100"/>
      <c r="E259" s="101"/>
    </row>
    <row r="260" spans="2:5" ht="15" x14ac:dyDescent="0.2">
      <c r="B260" s="99"/>
      <c r="C260" s="99"/>
      <c r="D260" s="100"/>
      <c r="E260" s="101"/>
    </row>
    <row r="261" spans="2:5" ht="15" x14ac:dyDescent="0.2">
      <c r="B261" s="99"/>
      <c r="C261" s="99"/>
      <c r="D261" s="100"/>
      <c r="E261" s="101"/>
    </row>
    <row r="262" spans="2:5" ht="15" x14ac:dyDescent="0.2">
      <c r="B262" s="99"/>
      <c r="C262" s="99"/>
      <c r="D262" s="100"/>
      <c r="E262" s="101"/>
    </row>
    <row r="263" spans="2:5" ht="15" x14ac:dyDescent="0.2">
      <c r="B263" s="99"/>
      <c r="C263" s="99"/>
      <c r="D263" s="100"/>
      <c r="E263" s="101"/>
    </row>
    <row r="264" spans="2:5" ht="15" x14ac:dyDescent="0.2">
      <c r="B264" s="99"/>
      <c r="C264" s="99"/>
      <c r="D264" s="100"/>
      <c r="E264" s="101"/>
    </row>
    <row r="265" spans="2:5" ht="15" x14ac:dyDescent="0.2">
      <c r="B265" s="99"/>
      <c r="C265" s="99"/>
      <c r="D265" s="100"/>
      <c r="E265" s="101"/>
    </row>
    <row r="266" spans="2:5" ht="15" x14ac:dyDescent="0.2">
      <c r="B266" s="99"/>
      <c r="C266" s="99"/>
      <c r="D266" s="100"/>
      <c r="E266" s="101"/>
    </row>
    <row r="267" spans="2:5" ht="15" x14ac:dyDescent="0.2">
      <c r="B267" s="99"/>
      <c r="C267" s="99"/>
      <c r="D267" s="100"/>
      <c r="E267" s="101"/>
    </row>
    <row r="268" spans="2:5" ht="15" x14ac:dyDescent="0.2">
      <c r="B268" s="99"/>
      <c r="C268" s="99"/>
      <c r="D268" s="100"/>
      <c r="E268" s="101"/>
    </row>
    <row r="269" spans="2:5" ht="15" x14ac:dyDescent="0.2">
      <c r="B269" s="99"/>
      <c r="C269" s="99"/>
      <c r="D269" s="100"/>
      <c r="E269" s="101"/>
    </row>
    <row r="270" spans="2:5" ht="15" x14ac:dyDescent="0.2">
      <c r="B270" s="99"/>
      <c r="C270" s="99"/>
      <c r="D270" s="100"/>
      <c r="E270" s="101"/>
    </row>
    <row r="271" spans="2:5" ht="15" x14ac:dyDescent="0.2">
      <c r="B271" s="99"/>
      <c r="C271" s="99"/>
      <c r="D271" s="100"/>
      <c r="E271" s="101"/>
    </row>
    <row r="272" spans="2:5" ht="15" x14ac:dyDescent="0.2">
      <c r="B272" s="99"/>
      <c r="C272" s="99"/>
      <c r="D272" s="100"/>
      <c r="E272" s="101"/>
    </row>
    <row r="273" spans="2:5" ht="15" x14ac:dyDescent="0.2">
      <c r="B273" s="99"/>
      <c r="C273" s="99"/>
      <c r="D273" s="100"/>
      <c r="E273" s="101"/>
    </row>
    <row r="274" spans="2:5" ht="15" x14ac:dyDescent="0.2">
      <c r="B274" s="99"/>
      <c r="C274" s="99"/>
      <c r="D274" s="100"/>
      <c r="E274" s="101"/>
    </row>
    <row r="275" spans="2:5" ht="15" x14ac:dyDescent="0.2">
      <c r="B275" s="99"/>
      <c r="C275" s="99"/>
      <c r="D275" s="100"/>
      <c r="E275" s="101"/>
    </row>
    <row r="276" spans="2:5" ht="15" x14ac:dyDescent="0.2">
      <c r="B276" s="99"/>
      <c r="C276" s="99"/>
      <c r="D276" s="100"/>
      <c r="E276" s="101"/>
    </row>
    <row r="277" spans="2:5" ht="15" x14ac:dyDescent="0.2">
      <c r="B277" s="99"/>
      <c r="C277" s="99"/>
      <c r="D277" s="100"/>
      <c r="E277" s="101"/>
    </row>
    <row r="278" spans="2:5" ht="15" x14ac:dyDescent="0.2">
      <c r="B278" s="99"/>
      <c r="C278" s="99"/>
      <c r="D278" s="100"/>
      <c r="E278" s="101"/>
    </row>
    <row r="279" spans="2:5" ht="15" x14ac:dyDescent="0.2">
      <c r="B279" s="99"/>
      <c r="C279" s="99"/>
      <c r="D279" s="100"/>
      <c r="E279" s="101"/>
    </row>
    <row r="280" spans="2:5" ht="15" x14ac:dyDescent="0.2">
      <c r="B280" s="99"/>
      <c r="C280" s="99"/>
      <c r="D280" s="100"/>
      <c r="E280" s="101"/>
    </row>
    <row r="281" spans="2:5" ht="15" x14ac:dyDescent="0.2">
      <c r="B281" s="99"/>
      <c r="C281" s="99"/>
      <c r="D281" s="100"/>
      <c r="E281" s="101"/>
    </row>
    <row r="282" spans="2:5" ht="15" x14ac:dyDescent="0.2">
      <c r="B282" s="99"/>
      <c r="C282" s="99"/>
      <c r="D282" s="100"/>
      <c r="E282" s="101"/>
    </row>
    <row r="283" spans="2:5" ht="15" x14ac:dyDescent="0.2">
      <c r="B283" s="99"/>
      <c r="C283" s="99"/>
      <c r="D283" s="100"/>
      <c r="E283" s="101"/>
    </row>
    <row r="284" spans="2:5" ht="15" x14ac:dyDescent="0.2">
      <c r="B284" s="99"/>
      <c r="C284" s="99"/>
      <c r="D284" s="100"/>
      <c r="E284" s="101"/>
    </row>
    <row r="285" spans="2:5" ht="15" x14ac:dyDescent="0.2">
      <c r="B285" s="99"/>
      <c r="C285" s="99"/>
      <c r="D285" s="100"/>
      <c r="E285" s="101"/>
    </row>
    <row r="286" spans="2:5" ht="15" x14ac:dyDescent="0.2">
      <c r="B286" s="99"/>
      <c r="C286" s="99"/>
      <c r="D286" s="100"/>
      <c r="E286" s="101"/>
    </row>
    <row r="287" spans="2:5" ht="15" x14ac:dyDescent="0.2">
      <c r="B287" s="99"/>
      <c r="C287" s="99"/>
      <c r="D287" s="100"/>
      <c r="E287" s="101"/>
    </row>
    <row r="288" spans="2:5" ht="15" x14ac:dyDescent="0.2">
      <c r="B288" s="99"/>
      <c r="C288" s="99"/>
      <c r="D288" s="100"/>
      <c r="E288" s="101"/>
    </row>
    <row r="289" spans="2:5" ht="15" x14ac:dyDescent="0.2">
      <c r="B289" s="99"/>
      <c r="C289" s="99"/>
      <c r="D289" s="100"/>
      <c r="E289" s="101"/>
    </row>
    <row r="290" spans="2:5" ht="15" x14ac:dyDescent="0.2">
      <c r="B290" s="99"/>
      <c r="C290" s="99"/>
      <c r="D290" s="100"/>
      <c r="E290" s="101"/>
    </row>
    <row r="291" spans="2:5" ht="15" x14ac:dyDescent="0.2">
      <c r="B291" s="99"/>
      <c r="C291" s="99"/>
      <c r="D291" s="100"/>
      <c r="E291" s="101"/>
    </row>
    <row r="292" spans="2:5" ht="15" x14ac:dyDescent="0.2">
      <c r="B292" s="99"/>
      <c r="C292" s="99"/>
      <c r="D292" s="100"/>
      <c r="E292" s="101"/>
    </row>
    <row r="293" spans="2:5" ht="15" x14ac:dyDescent="0.2">
      <c r="B293" s="99"/>
      <c r="C293" s="99"/>
      <c r="D293" s="100"/>
      <c r="E293" s="101"/>
    </row>
    <row r="294" spans="2:5" ht="15" x14ac:dyDescent="0.2">
      <c r="B294" s="99"/>
      <c r="C294" s="99"/>
      <c r="D294" s="100"/>
      <c r="E294" s="101"/>
    </row>
    <row r="295" spans="2:5" ht="15" x14ac:dyDescent="0.2">
      <c r="B295" s="99"/>
      <c r="C295" s="99"/>
      <c r="D295" s="100"/>
      <c r="E295" s="101"/>
    </row>
    <row r="296" spans="2:5" ht="15" x14ac:dyDescent="0.2">
      <c r="B296" s="99"/>
      <c r="C296" s="99"/>
      <c r="D296" s="100"/>
      <c r="E296" s="101"/>
    </row>
    <row r="297" spans="2:5" ht="15" x14ac:dyDescent="0.2">
      <c r="B297" s="99"/>
      <c r="C297" s="99"/>
      <c r="D297" s="100"/>
      <c r="E297" s="101"/>
    </row>
    <row r="298" spans="2:5" ht="15" x14ac:dyDescent="0.2">
      <c r="B298" s="99"/>
      <c r="C298" s="99"/>
      <c r="D298" s="100"/>
      <c r="E298" s="101"/>
    </row>
    <row r="299" spans="2:5" ht="15" x14ac:dyDescent="0.2">
      <c r="B299" s="99"/>
      <c r="C299" s="99"/>
      <c r="D299" s="100"/>
      <c r="E299" s="101"/>
    </row>
    <row r="300" spans="2:5" ht="15" x14ac:dyDescent="0.2">
      <c r="B300" s="99"/>
      <c r="C300" s="99"/>
      <c r="D300" s="100"/>
      <c r="E300" s="101"/>
    </row>
    <row r="301" spans="2:5" ht="15" x14ac:dyDescent="0.2">
      <c r="B301" s="99"/>
      <c r="C301" s="99"/>
      <c r="D301" s="100"/>
      <c r="E301" s="101"/>
    </row>
    <row r="302" spans="2:5" ht="15" x14ac:dyDescent="0.2">
      <c r="B302" s="99"/>
      <c r="C302" s="99"/>
      <c r="D302" s="100"/>
      <c r="E302" s="101"/>
    </row>
    <row r="303" spans="2:5" ht="15" x14ac:dyDescent="0.2">
      <c r="B303" s="99"/>
      <c r="C303" s="99"/>
      <c r="D303" s="100"/>
      <c r="E303" s="101"/>
    </row>
    <row r="304" spans="2:5" ht="15" x14ac:dyDescent="0.2">
      <c r="B304" s="99"/>
      <c r="C304" s="99"/>
      <c r="D304" s="100"/>
      <c r="E304" s="101"/>
    </row>
    <row r="305" spans="2:5" ht="15" x14ac:dyDescent="0.2">
      <c r="B305" s="99"/>
      <c r="C305" s="99"/>
      <c r="D305" s="100"/>
      <c r="E305" s="101"/>
    </row>
    <row r="306" spans="2:5" ht="15" x14ac:dyDescent="0.2">
      <c r="B306" s="99"/>
      <c r="C306" s="99"/>
      <c r="D306" s="100"/>
      <c r="E306" s="101"/>
    </row>
    <row r="307" spans="2:5" ht="15" x14ac:dyDescent="0.2">
      <c r="B307" s="99"/>
      <c r="C307" s="99"/>
      <c r="D307" s="100"/>
      <c r="E307" s="101"/>
    </row>
    <row r="308" spans="2:5" ht="15" x14ac:dyDescent="0.2">
      <c r="B308" s="99"/>
      <c r="C308" s="99"/>
      <c r="D308" s="100"/>
      <c r="E308" s="101"/>
    </row>
    <row r="309" spans="2:5" ht="15" x14ac:dyDescent="0.2">
      <c r="B309" s="99"/>
      <c r="C309" s="99"/>
      <c r="D309" s="100"/>
      <c r="E309" s="101"/>
    </row>
    <row r="310" spans="2:5" ht="15" x14ac:dyDescent="0.2">
      <c r="B310" s="99"/>
      <c r="C310" s="99"/>
      <c r="D310" s="100"/>
      <c r="E310" s="101"/>
    </row>
    <row r="311" spans="2:5" ht="15" x14ac:dyDescent="0.2">
      <c r="B311" s="99"/>
      <c r="C311" s="99"/>
      <c r="D311" s="100"/>
      <c r="E311" s="101"/>
    </row>
    <row r="312" spans="2:5" ht="15" x14ac:dyDescent="0.2">
      <c r="B312" s="99"/>
      <c r="C312" s="99"/>
      <c r="D312" s="100"/>
      <c r="E312" s="101"/>
    </row>
    <row r="313" spans="2:5" ht="15" x14ac:dyDescent="0.2">
      <c r="B313" s="99"/>
      <c r="C313" s="99"/>
      <c r="D313" s="100"/>
      <c r="E313" s="101"/>
    </row>
    <row r="314" spans="2:5" ht="15" x14ac:dyDescent="0.2">
      <c r="B314" s="99"/>
      <c r="C314" s="99"/>
      <c r="D314" s="100"/>
      <c r="E314" s="101"/>
    </row>
    <row r="315" spans="2:5" ht="15" x14ac:dyDescent="0.2">
      <c r="B315" s="99"/>
      <c r="C315" s="99"/>
      <c r="D315" s="100"/>
      <c r="E315" s="101"/>
    </row>
    <row r="316" spans="2:5" ht="15" x14ac:dyDescent="0.2">
      <c r="B316" s="99"/>
      <c r="C316" s="99"/>
      <c r="D316" s="100"/>
      <c r="E316" s="101"/>
    </row>
    <row r="317" spans="2:5" ht="15" x14ac:dyDescent="0.2">
      <c r="B317" s="99"/>
      <c r="C317" s="99"/>
      <c r="D317" s="100"/>
      <c r="E317" s="101"/>
    </row>
    <row r="318" spans="2:5" ht="15" x14ac:dyDescent="0.2">
      <c r="B318" s="99"/>
      <c r="C318" s="99"/>
      <c r="D318" s="100"/>
      <c r="E318" s="101"/>
    </row>
    <row r="319" spans="2:5" ht="15" x14ac:dyDescent="0.2">
      <c r="B319" s="99"/>
      <c r="C319" s="99"/>
      <c r="D319" s="100"/>
      <c r="E319" s="101"/>
    </row>
    <row r="320" spans="2:5" ht="15" x14ac:dyDescent="0.2">
      <c r="B320" s="99"/>
      <c r="C320" s="99"/>
      <c r="D320" s="100"/>
      <c r="E320" s="101"/>
    </row>
    <row r="321" spans="2:5" ht="15" x14ac:dyDescent="0.2">
      <c r="B321" s="99"/>
      <c r="C321" s="99"/>
      <c r="D321" s="100"/>
      <c r="E321" s="101"/>
    </row>
    <row r="322" spans="2:5" ht="15" x14ac:dyDescent="0.2">
      <c r="B322" s="99"/>
      <c r="C322" s="99"/>
      <c r="D322" s="100"/>
      <c r="E322" s="101"/>
    </row>
    <row r="323" spans="2:5" ht="15" x14ac:dyDescent="0.2">
      <c r="B323" s="99"/>
      <c r="C323" s="99"/>
      <c r="D323" s="100"/>
      <c r="E323" s="101"/>
    </row>
    <row r="324" spans="2:5" ht="15" x14ac:dyDescent="0.2">
      <c r="B324" s="99"/>
      <c r="C324" s="99"/>
      <c r="D324" s="100"/>
      <c r="E324" s="101"/>
    </row>
    <row r="325" spans="2:5" ht="15" x14ac:dyDescent="0.2">
      <c r="B325" s="99"/>
      <c r="C325" s="99"/>
      <c r="D325" s="100"/>
      <c r="E325" s="101"/>
    </row>
    <row r="326" spans="2:5" ht="15" x14ac:dyDescent="0.2">
      <c r="B326" s="99"/>
      <c r="C326" s="99"/>
      <c r="D326" s="100"/>
      <c r="E326" s="101"/>
    </row>
    <row r="327" spans="2:5" ht="15" x14ac:dyDescent="0.2">
      <c r="B327" s="99"/>
      <c r="C327" s="99"/>
      <c r="D327" s="100"/>
      <c r="E327" s="101"/>
    </row>
    <row r="328" spans="2:5" ht="15" x14ac:dyDescent="0.2">
      <c r="B328" s="99"/>
      <c r="C328" s="99"/>
      <c r="D328" s="100"/>
      <c r="E328" s="101"/>
    </row>
    <row r="329" spans="2:5" ht="15" x14ac:dyDescent="0.2">
      <c r="B329" s="99"/>
      <c r="C329" s="99"/>
      <c r="D329" s="100"/>
      <c r="E329" s="101"/>
    </row>
    <row r="330" spans="2:5" ht="15" x14ac:dyDescent="0.2">
      <c r="B330" s="99"/>
      <c r="C330" s="99"/>
      <c r="D330" s="100"/>
      <c r="E330" s="101"/>
    </row>
    <row r="331" spans="2:5" ht="15" x14ac:dyDescent="0.2">
      <c r="B331" s="99"/>
      <c r="C331" s="99"/>
      <c r="D331" s="100"/>
      <c r="E331" s="101"/>
    </row>
    <row r="332" spans="2:5" ht="15" x14ac:dyDescent="0.2">
      <c r="B332" s="99"/>
      <c r="C332" s="99"/>
      <c r="D332" s="100"/>
      <c r="E332" s="101"/>
    </row>
    <row r="333" spans="2:5" ht="15" x14ac:dyDescent="0.2">
      <c r="B333" s="99"/>
      <c r="C333" s="99"/>
      <c r="D333" s="100"/>
      <c r="E333" s="101"/>
    </row>
    <row r="334" spans="2:5" ht="15" x14ac:dyDescent="0.2">
      <c r="B334" s="99"/>
      <c r="C334" s="99"/>
      <c r="D334" s="100"/>
      <c r="E334" s="101"/>
    </row>
    <row r="335" spans="2:5" ht="15" x14ac:dyDescent="0.2">
      <c r="B335" s="99"/>
      <c r="C335" s="99"/>
      <c r="D335" s="100"/>
      <c r="E335" s="101"/>
    </row>
    <row r="336" spans="2:5" ht="15" x14ac:dyDescent="0.2">
      <c r="B336" s="99"/>
      <c r="C336" s="99"/>
      <c r="D336" s="100"/>
      <c r="E336" s="101"/>
    </row>
    <row r="337" spans="2:5" ht="15" x14ac:dyDescent="0.2">
      <c r="B337" s="99"/>
      <c r="C337" s="99"/>
      <c r="D337" s="100"/>
      <c r="E337" s="101"/>
    </row>
    <row r="338" spans="2:5" ht="15" x14ac:dyDescent="0.2">
      <c r="B338" s="99"/>
      <c r="C338" s="99"/>
      <c r="D338" s="100"/>
      <c r="E338" s="101"/>
    </row>
    <row r="339" spans="2:5" ht="15" x14ac:dyDescent="0.2">
      <c r="B339" s="99"/>
      <c r="C339" s="99"/>
      <c r="D339" s="100"/>
      <c r="E339" s="101"/>
    </row>
    <row r="340" spans="2:5" ht="15" x14ac:dyDescent="0.2">
      <c r="B340" s="99"/>
      <c r="C340" s="99"/>
      <c r="D340" s="100"/>
      <c r="E340" s="101"/>
    </row>
    <row r="341" spans="2:5" ht="15" x14ac:dyDescent="0.2">
      <c r="B341" s="99"/>
      <c r="C341" s="99"/>
      <c r="D341" s="100"/>
      <c r="E341" s="101"/>
    </row>
    <row r="342" spans="2:5" ht="15" x14ac:dyDescent="0.2">
      <c r="B342" s="99"/>
      <c r="C342" s="99"/>
      <c r="D342" s="100"/>
      <c r="E342" s="101"/>
    </row>
    <row r="343" spans="2:5" ht="15" x14ac:dyDescent="0.2">
      <c r="B343" s="99"/>
      <c r="C343" s="99"/>
      <c r="D343" s="100"/>
      <c r="E343" s="101"/>
    </row>
    <row r="344" spans="2:5" ht="15" x14ac:dyDescent="0.2">
      <c r="B344" s="99"/>
      <c r="C344" s="99"/>
      <c r="D344" s="100"/>
      <c r="E344" s="101"/>
    </row>
    <row r="345" spans="2:5" ht="15" x14ac:dyDescent="0.2">
      <c r="B345" s="99"/>
      <c r="C345" s="99"/>
      <c r="D345" s="100"/>
      <c r="E345" s="101"/>
    </row>
    <row r="346" spans="2:5" ht="15" x14ac:dyDescent="0.2">
      <c r="B346" s="99"/>
      <c r="C346" s="99"/>
      <c r="D346" s="100"/>
      <c r="E346" s="101"/>
    </row>
    <row r="347" spans="2:5" ht="15" x14ac:dyDescent="0.2">
      <c r="B347" s="99"/>
      <c r="C347" s="99"/>
      <c r="D347" s="100"/>
      <c r="E347" s="101"/>
    </row>
    <row r="348" spans="2:5" ht="15" x14ac:dyDescent="0.2">
      <c r="B348" s="99"/>
      <c r="C348" s="99"/>
      <c r="D348" s="100"/>
      <c r="E348" s="101"/>
    </row>
    <row r="349" spans="2:5" ht="15" x14ac:dyDescent="0.2">
      <c r="B349" s="99"/>
      <c r="C349" s="99"/>
      <c r="D349" s="100"/>
      <c r="E349" s="101"/>
    </row>
    <row r="350" spans="2:5" ht="15" x14ac:dyDescent="0.2">
      <c r="B350" s="99"/>
      <c r="C350" s="99"/>
      <c r="D350" s="100"/>
      <c r="E350" s="101"/>
    </row>
    <row r="351" spans="2:5" ht="15" x14ac:dyDescent="0.2">
      <c r="B351" s="99"/>
      <c r="C351" s="99"/>
      <c r="D351" s="100"/>
      <c r="E351" s="101"/>
    </row>
    <row r="352" spans="2:5" ht="15" x14ac:dyDescent="0.2">
      <c r="B352" s="99"/>
      <c r="C352" s="99"/>
      <c r="D352" s="100"/>
      <c r="E352" s="101"/>
    </row>
    <row r="353" spans="2:5" ht="15" x14ac:dyDescent="0.2">
      <c r="B353" s="99"/>
      <c r="C353" s="99"/>
      <c r="D353" s="100"/>
      <c r="E353" s="101"/>
    </row>
    <row r="354" spans="2:5" ht="15" x14ac:dyDescent="0.2">
      <c r="B354" s="99"/>
      <c r="C354" s="99"/>
      <c r="D354" s="100"/>
      <c r="E354" s="101"/>
    </row>
    <row r="355" spans="2:5" ht="15" x14ac:dyDescent="0.2">
      <c r="B355" s="99"/>
      <c r="C355" s="99"/>
      <c r="D355" s="100"/>
      <c r="E355" s="101"/>
    </row>
    <row r="356" spans="2:5" ht="15" x14ac:dyDescent="0.2">
      <c r="B356" s="99"/>
      <c r="C356" s="99"/>
      <c r="D356" s="100"/>
      <c r="E356" s="101"/>
    </row>
    <row r="357" spans="2:5" ht="15" x14ac:dyDescent="0.2">
      <c r="B357" s="99"/>
      <c r="C357" s="99"/>
      <c r="D357" s="100"/>
      <c r="E357" s="101"/>
    </row>
    <row r="358" spans="2:5" ht="15" x14ac:dyDescent="0.2">
      <c r="B358" s="99"/>
      <c r="C358" s="99"/>
      <c r="D358" s="100"/>
      <c r="E358" s="101"/>
    </row>
    <row r="359" spans="2:5" ht="15" x14ac:dyDescent="0.2">
      <c r="B359" s="99"/>
      <c r="C359" s="99"/>
      <c r="D359" s="100"/>
      <c r="E359" s="101"/>
    </row>
    <row r="360" spans="2:5" ht="15" x14ac:dyDescent="0.2">
      <c r="B360" s="99"/>
      <c r="C360" s="99"/>
      <c r="D360" s="100"/>
      <c r="E360" s="101"/>
    </row>
    <row r="361" spans="2:5" ht="15" x14ac:dyDescent="0.2">
      <c r="B361" s="99"/>
      <c r="C361" s="99"/>
      <c r="D361" s="100"/>
      <c r="E361" s="101"/>
    </row>
    <row r="362" spans="2:5" ht="15" x14ac:dyDescent="0.2">
      <c r="B362" s="99"/>
      <c r="C362" s="99"/>
      <c r="D362" s="100"/>
      <c r="E362" s="101"/>
    </row>
    <row r="363" spans="2:5" ht="15" x14ac:dyDescent="0.2">
      <c r="B363" s="99"/>
      <c r="C363" s="99"/>
      <c r="D363" s="100"/>
      <c r="E363" s="101"/>
    </row>
    <row r="364" spans="2:5" ht="15" x14ac:dyDescent="0.2">
      <c r="B364" s="99"/>
      <c r="C364" s="99"/>
      <c r="D364" s="100"/>
      <c r="E364" s="101"/>
    </row>
    <row r="365" spans="2:5" ht="15" x14ac:dyDescent="0.2">
      <c r="B365" s="99"/>
      <c r="C365" s="99"/>
      <c r="D365" s="100"/>
      <c r="E365" s="101"/>
    </row>
    <row r="366" spans="2:5" ht="15" x14ac:dyDescent="0.2">
      <c r="B366" s="99"/>
      <c r="C366" s="99"/>
      <c r="D366" s="100"/>
      <c r="E366" s="101"/>
    </row>
    <row r="367" spans="2:5" ht="15" x14ac:dyDescent="0.2">
      <c r="B367" s="99"/>
      <c r="C367" s="99"/>
      <c r="D367" s="100"/>
      <c r="E367" s="101"/>
    </row>
    <row r="368" spans="2:5" ht="15" x14ac:dyDescent="0.2">
      <c r="B368" s="99"/>
      <c r="C368" s="99"/>
      <c r="D368" s="100"/>
      <c r="E368" s="101"/>
    </row>
    <row r="369" spans="2:5" ht="15" x14ac:dyDescent="0.2">
      <c r="B369" s="99"/>
      <c r="C369" s="99"/>
      <c r="D369" s="100"/>
      <c r="E369" s="101"/>
    </row>
    <row r="370" spans="2:5" ht="15" x14ac:dyDescent="0.2">
      <c r="B370" s="99"/>
      <c r="C370" s="99"/>
      <c r="D370" s="100"/>
      <c r="E370" s="101"/>
    </row>
    <row r="371" spans="2:5" ht="15" x14ac:dyDescent="0.2">
      <c r="B371" s="99"/>
      <c r="C371" s="99"/>
      <c r="D371" s="100"/>
      <c r="E371" s="101"/>
    </row>
    <row r="372" spans="2:5" ht="15" x14ac:dyDescent="0.2">
      <c r="B372" s="99"/>
      <c r="C372" s="99"/>
      <c r="D372" s="100"/>
      <c r="E372" s="101"/>
    </row>
    <row r="373" spans="2:5" ht="15" x14ac:dyDescent="0.2">
      <c r="B373" s="99"/>
      <c r="C373" s="99"/>
      <c r="D373" s="100"/>
      <c r="E373" s="101"/>
    </row>
    <row r="374" spans="2:5" ht="15" x14ac:dyDescent="0.2">
      <c r="B374" s="99"/>
      <c r="C374" s="99"/>
      <c r="D374" s="100"/>
      <c r="E374" s="101"/>
    </row>
    <row r="375" spans="2:5" ht="15" x14ac:dyDescent="0.2">
      <c r="B375" s="99"/>
      <c r="C375" s="99"/>
      <c r="D375" s="100"/>
      <c r="E375" s="101"/>
    </row>
    <row r="376" spans="2:5" ht="15" x14ac:dyDescent="0.2">
      <c r="B376" s="99"/>
      <c r="C376" s="99"/>
      <c r="D376" s="100"/>
      <c r="E376" s="101"/>
    </row>
    <row r="377" spans="2:5" ht="15" x14ac:dyDescent="0.2">
      <c r="B377" s="99"/>
      <c r="C377" s="99"/>
      <c r="D377" s="100"/>
      <c r="E377" s="101"/>
    </row>
    <row r="378" spans="2:5" ht="15" x14ac:dyDescent="0.2">
      <c r="B378" s="99"/>
      <c r="C378" s="99"/>
      <c r="D378" s="100"/>
      <c r="E378" s="101"/>
    </row>
    <row r="379" spans="2:5" ht="15" x14ac:dyDescent="0.2">
      <c r="B379" s="99"/>
      <c r="C379" s="99"/>
      <c r="D379" s="100"/>
      <c r="E379" s="101"/>
    </row>
    <row r="380" spans="2:5" ht="15" x14ac:dyDescent="0.2">
      <c r="B380" s="99"/>
      <c r="C380" s="99"/>
      <c r="D380" s="100"/>
      <c r="E380" s="101"/>
    </row>
    <row r="381" spans="2:5" ht="15" x14ac:dyDescent="0.2">
      <c r="B381" s="99"/>
      <c r="C381" s="99"/>
      <c r="D381" s="100"/>
      <c r="E381" s="101"/>
    </row>
    <row r="382" spans="2:5" ht="15" x14ac:dyDescent="0.2">
      <c r="B382" s="99"/>
      <c r="C382" s="99"/>
      <c r="D382" s="100"/>
      <c r="E382" s="101"/>
    </row>
    <row r="383" spans="2:5" ht="15" x14ac:dyDescent="0.2">
      <c r="B383" s="99"/>
      <c r="C383" s="99"/>
      <c r="D383" s="100"/>
      <c r="E383" s="101"/>
    </row>
    <row r="384" spans="2:5" ht="15" x14ac:dyDescent="0.2">
      <c r="B384" s="99"/>
      <c r="C384" s="99"/>
      <c r="D384" s="100"/>
      <c r="E384" s="101"/>
    </row>
    <row r="385" spans="2:5" ht="15" x14ac:dyDescent="0.2">
      <c r="B385" s="99"/>
      <c r="C385" s="99"/>
      <c r="D385" s="100"/>
      <c r="E385" s="101"/>
    </row>
    <row r="386" spans="2:5" ht="15" x14ac:dyDescent="0.2">
      <c r="B386" s="99"/>
      <c r="C386" s="99"/>
      <c r="D386" s="100"/>
      <c r="E386" s="101"/>
    </row>
    <row r="387" spans="2:5" ht="15" x14ac:dyDescent="0.2">
      <c r="B387" s="99"/>
      <c r="C387" s="99"/>
      <c r="D387" s="100"/>
      <c r="E387" s="101"/>
    </row>
    <row r="388" spans="2:5" ht="15" x14ac:dyDescent="0.2">
      <c r="B388" s="99"/>
      <c r="C388" s="99"/>
      <c r="D388" s="100"/>
      <c r="E388" s="101"/>
    </row>
    <row r="389" spans="2:5" ht="15" x14ac:dyDescent="0.2">
      <c r="B389" s="99"/>
      <c r="C389" s="99"/>
      <c r="D389" s="100"/>
      <c r="E389" s="101"/>
    </row>
    <row r="390" spans="2:5" ht="15" x14ac:dyDescent="0.2">
      <c r="B390" s="99"/>
      <c r="C390" s="99"/>
      <c r="D390" s="100"/>
      <c r="E390" s="101"/>
    </row>
    <row r="391" spans="2:5" ht="15" x14ac:dyDescent="0.2">
      <c r="B391" s="99"/>
      <c r="C391" s="99"/>
      <c r="D391" s="100"/>
      <c r="E391" s="101"/>
    </row>
    <row r="392" spans="2:5" ht="15" x14ac:dyDescent="0.2">
      <c r="B392" s="99"/>
      <c r="C392" s="99"/>
      <c r="D392" s="100"/>
      <c r="E392" s="101"/>
    </row>
    <row r="393" spans="2:5" ht="15" x14ac:dyDescent="0.2">
      <c r="B393" s="99"/>
      <c r="C393" s="99"/>
      <c r="D393" s="100"/>
      <c r="E393" s="101"/>
    </row>
    <row r="394" spans="2:5" ht="15" x14ac:dyDescent="0.2">
      <c r="B394" s="99"/>
      <c r="C394" s="99"/>
      <c r="D394" s="100"/>
      <c r="E394" s="101"/>
    </row>
    <row r="395" spans="2:5" ht="15" x14ac:dyDescent="0.2">
      <c r="B395" s="99"/>
      <c r="C395" s="99"/>
      <c r="D395" s="100"/>
      <c r="E395" s="101"/>
    </row>
    <row r="396" spans="2:5" ht="15" x14ac:dyDescent="0.2">
      <c r="B396" s="99"/>
      <c r="C396" s="99"/>
      <c r="D396" s="100"/>
      <c r="E396" s="101"/>
    </row>
    <row r="397" spans="2:5" ht="15" x14ac:dyDescent="0.2">
      <c r="B397" s="99"/>
      <c r="C397" s="99"/>
      <c r="D397" s="100"/>
      <c r="E397" s="101"/>
    </row>
    <row r="398" spans="2:5" ht="15" x14ac:dyDescent="0.2">
      <c r="B398" s="99"/>
      <c r="C398" s="99"/>
      <c r="D398" s="100"/>
      <c r="E398" s="101"/>
    </row>
    <row r="399" spans="2:5" ht="15" x14ac:dyDescent="0.2">
      <c r="B399" s="99"/>
      <c r="C399" s="99"/>
      <c r="D399" s="100"/>
      <c r="E399" s="101"/>
    </row>
    <row r="400" spans="2:5" ht="15" x14ac:dyDescent="0.2">
      <c r="B400" s="99"/>
      <c r="C400" s="99"/>
      <c r="D400" s="100"/>
      <c r="E400" s="101"/>
    </row>
    <row r="401" spans="2:5" ht="15" x14ac:dyDescent="0.2">
      <c r="B401" s="99"/>
      <c r="C401" s="99"/>
      <c r="D401" s="100"/>
      <c r="E401" s="101"/>
    </row>
    <row r="402" spans="2:5" ht="15" x14ac:dyDescent="0.2">
      <c r="B402" s="99"/>
      <c r="C402" s="99"/>
      <c r="D402" s="100"/>
      <c r="E402" s="101"/>
    </row>
    <row r="403" spans="2:5" ht="15" x14ac:dyDescent="0.2">
      <c r="B403" s="99"/>
      <c r="C403" s="99"/>
      <c r="D403" s="100"/>
      <c r="E403" s="101"/>
    </row>
    <row r="404" spans="2:5" ht="15" x14ac:dyDescent="0.2">
      <c r="B404" s="99"/>
      <c r="C404" s="99"/>
      <c r="D404" s="100"/>
      <c r="E404" s="101"/>
    </row>
    <row r="405" spans="2:5" ht="15" x14ac:dyDescent="0.2">
      <c r="B405" s="99"/>
      <c r="C405" s="99"/>
      <c r="D405" s="100"/>
      <c r="E405" s="101"/>
    </row>
    <row r="406" spans="2:5" ht="15" x14ac:dyDescent="0.2">
      <c r="B406" s="99"/>
      <c r="C406" s="99"/>
      <c r="D406" s="100"/>
      <c r="E406" s="101"/>
    </row>
    <row r="407" spans="2:5" ht="15" x14ac:dyDescent="0.2">
      <c r="B407" s="99"/>
      <c r="C407" s="99"/>
      <c r="D407" s="100"/>
      <c r="E407" s="101"/>
    </row>
    <row r="408" spans="2:5" ht="15" x14ac:dyDescent="0.2">
      <c r="B408" s="99"/>
      <c r="C408" s="99"/>
      <c r="D408" s="100"/>
      <c r="E408" s="101"/>
    </row>
    <row r="409" spans="2:5" ht="15" x14ac:dyDescent="0.2">
      <c r="B409" s="99"/>
      <c r="C409" s="99"/>
      <c r="D409" s="100"/>
      <c r="E409" s="101"/>
    </row>
    <row r="410" spans="2:5" ht="15" x14ac:dyDescent="0.2">
      <c r="B410" s="99"/>
      <c r="C410" s="99"/>
      <c r="D410" s="100"/>
      <c r="E410" s="101"/>
    </row>
    <row r="411" spans="2:5" ht="15" x14ac:dyDescent="0.2">
      <c r="B411" s="99"/>
      <c r="C411" s="99"/>
      <c r="D411" s="100"/>
      <c r="E411" s="101"/>
    </row>
    <row r="412" spans="2:5" ht="15" x14ac:dyDescent="0.2">
      <c r="B412" s="99"/>
      <c r="C412" s="99"/>
      <c r="D412" s="100"/>
      <c r="E412" s="101"/>
    </row>
    <row r="413" spans="2:5" ht="15" x14ac:dyDescent="0.2">
      <c r="B413" s="99"/>
      <c r="C413" s="99"/>
      <c r="D413" s="100"/>
      <c r="E413" s="101"/>
    </row>
    <row r="414" spans="2:5" ht="15" x14ac:dyDescent="0.2">
      <c r="B414" s="99"/>
      <c r="C414" s="99"/>
      <c r="D414" s="100"/>
      <c r="E414" s="101"/>
    </row>
    <row r="415" spans="2:5" ht="15" x14ac:dyDescent="0.2">
      <c r="B415" s="99"/>
      <c r="C415" s="99"/>
      <c r="D415" s="100"/>
      <c r="E415" s="101"/>
    </row>
    <row r="416" spans="2:5" ht="15" x14ac:dyDescent="0.2">
      <c r="B416" s="99"/>
      <c r="C416" s="99"/>
      <c r="D416" s="100"/>
      <c r="E416" s="101"/>
    </row>
    <row r="417" spans="2:5" ht="15" x14ac:dyDescent="0.2">
      <c r="B417" s="99"/>
      <c r="C417" s="99"/>
      <c r="D417" s="100"/>
      <c r="E417" s="101"/>
    </row>
    <row r="418" spans="2:5" ht="15" x14ac:dyDescent="0.2">
      <c r="B418" s="99"/>
      <c r="C418" s="99"/>
      <c r="D418" s="100"/>
      <c r="E418" s="101"/>
    </row>
    <row r="419" spans="2:5" ht="15" x14ac:dyDescent="0.2">
      <c r="B419" s="99"/>
      <c r="C419" s="99"/>
      <c r="D419" s="100"/>
      <c r="E419" s="101"/>
    </row>
    <row r="420" spans="2:5" ht="15" x14ac:dyDescent="0.2">
      <c r="B420" s="99"/>
      <c r="C420" s="99"/>
      <c r="D420" s="100"/>
      <c r="E420" s="101"/>
    </row>
    <row r="421" spans="2:5" ht="15" x14ac:dyDescent="0.2">
      <c r="B421" s="99"/>
      <c r="C421" s="99"/>
      <c r="D421" s="100"/>
      <c r="E421" s="101"/>
    </row>
    <row r="422" spans="2:5" ht="15" x14ac:dyDescent="0.2">
      <c r="B422" s="99"/>
      <c r="C422" s="99"/>
      <c r="D422" s="100"/>
      <c r="E422" s="101"/>
    </row>
    <row r="423" spans="2:5" ht="15" x14ac:dyDescent="0.2">
      <c r="B423" s="99"/>
      <c r="C423" s="99"/>
      <c r="D423" s="100"/>
      <c r="E423" s="101"/>
    </row>
    <row r="424" spans="2:5" ht="15" x14ac:dyDescent="0.2">
      <c r="B424" s="99"/>
      <c r="C424" s="99"/>
      <c r="D424" s="100"/>
      <c r="E424" s="101"/>
    </row>
    <row r="425" spans="2:5" ht="15" x14ac:dyDescent="0.2">
      <c r="B425" s="99"/>
      <c r="C425" s="99"/>
      <c r="D425" s="100"/>
      <c r="E425" s="101"/>
    </row>
    <row r="426" spans="2:5" ht="15" x14ac:dyDescent="0.2">
      <c r="B426" s="99"/>
      <c r="C426" s="99"/>
      <c r="D426" s="100"/>
      <c r="E426" s="101"/>
    </row>
    <row r="427" spans="2:5" ht="15" x14ac:dyDescent="0.2">
      <c r="B427" s="99"/>
      <c r="C427" s="99"/>
      <c r="D427" s="100"/>
      <c r="E427" s="101"/>
    </row>
    <row r="428" spans="2:5" ht="15" x14ac:dyDescent="0.2">
      <c r="B428" s="99"/>
      <c r="C428" s="99"/>
      <c r="D428" s="100"/>
      <c r="E428" s="101"/>
    </row>
    <row r="429" spans="2:5" ht="15" x14ac:dyDescent="0.2">
      <c r="B429" s="99"/>
      <c r="C429" s="99"/>
      <c r="D429" s="100"/>
      <c r="E429" s="101"/>
    </row>
    <row r="430" spans="2:5" ht="15" x14ac:dyDescent="0.2">
      <c r="B430" s="99"/>
      <c r="C430" s="99"/>
      <c r="D430" s="100"/>
      <c r="E430" s="101"/>
    </row>
    <row r="431" spans="2:5" ht="15" x14ac:dyDescent="0.2">
      <c r="B431" s="99"/>
      <c r="C431" s="99"/>
      <c r="D431" s="100"/>
      <c r="E431" s="101"/>
    </row>
    <row r="432" spans="2:5" ht="15" x14ac:dyDescent="0.2">
      <c r="B432" s="99"/>
      <c r="C432" s="99"/>
      <c r="D432" s="100"/>
      <c r="E432" s="101"/>
    </row>
    <row r="433" spans="2:5" ht="15" x14ac:dyDescent="0.2">
      <c r="B433" s="99"/>
      <c r="C433" s="99"/>
      <c r="D433" s="100"/>
      <c r="E433" s="101"/>
    </row>
    <row r="434" spans="2:5" ht="15" x14ac:dyDescent="0.2">
      <c r="B434" s="99"/>
      <c r="C434" s="99"/>
      <c r="D434" s="100"/>
      <c r="E434" s="101"/>
    </row>
    <row r="435" spans="2:5" ht="15" x14ac:dyDescent="0.2">
      <c r="B435" s="99"/>
      <c r="C435" s="99"/>
      <c r="D435" s="100"/>
      <c r="E435" s="101"/>
    </row>
    <row r="436" spans="2:5" ht="15" x14ac:dyDescent="0.2">
      <c r="B436" s="99"/>
      <c r="C436" s="99"/>
      <c r="D436" s="100"/>
      <c r="E436" s="101"/>
    </row>
    <row r="437" spans="2:5" ht="15" x14ac:dyDescent="0.2">
      <c r="B437" s="99"/>
      <c r="C437" s="99"/>
      <c r="D437" s="100"/>
      <c r="E437" s="101"/>
    </row>
    <row r="438" spans="2:5" ht="15" x14ac:dyDescent="0.2">
      <c r="B438" s="99"/>
      <c r="C438" s="99"/>
      <c r="D438" s="100"/>
      <c r="E438" s="101"/>
    </row>
    <row r="439" spans="2:5" ht="15" x14ac:dyDescent="0.2">
      <c r="B439" s="99"/>
      <c r="C439" s="99"/>
      <c r="D439" s="100"/>
      <c r="E439" s="101"/>
    </row>
    <row r="440" spans="2:5" ht="15" x14ac:dyDescent="0.2">
      <c r="B440" s="99"/>
      <c r="C440" s="99"/>
      <c r="D440" s="100"/>
      <c r="E440" s="101"/>
    </row>
    <row r="441" spans="2:5" ht="15" x14ac:dyDescent="0.2">
      <c r="B441" s="99"/>
      <c r="C441" s="99"/>
      <c r="D441" s="100"/>
      <c r="E441" s="101"/>
    </row>
    <row r="442" spans="2:5" ht="15" x14ac:dyDescent="0.2">
      <c r="B442" s="99"/>
      <c r="C442" s="99"/>
      <c r="D442" s="100"/>
      <c r="E442" s="101"/>
    </row>
    <row r="443" spans="2:5" ht="15" x14ac:dyDescent="0.2">
      <c r="B443" s="99"/>
      <c r="C443" s="99"/>
      <c r="D443" s="100"/>
      <c r="E443" s="101"/>
    </row>
    <row r="444" spans="2:5" ht="15" x14ac:dyDescent="0.2">
      <c r="B444" s="99"/>
      <c r="C444" s="99"/>
      <c r="D444" s="100"/>
      <c r="E444" s="101"/>
    </row>
    <row r="445" spans="2:5" ht="15" x14ac:dyDescent="0.2">
      <c r="B445" s="99"/>
      <c r="C445" s="99"/>
      <c r="D445" s="100"/>
      <c r="E445" s="101"/>
    </row>
    <row r="446" spans="2:5" ht="15" x14ac:dyDescent="0.2">
      <c r="B446" s="99"/>
      <c r="C446" s="99"/>
      <c r="D446" s="100"/>
      <c r="E446" s="101"/>
    </row>
    <row r="447" spans="2:5" ht="15" x14ac:dyDescent="0.2">
      <c r="B447" s="99"/>
      <c r="C447" s="99"/>
      <c r="D447" s="100"/>
      <c r="E447" s="101"/>
    </row>
    <row r="448" spans="2:5" ht="15" x14ac:dyDescent="0.2">
      <c r="B448" s="99"/>
      <c r="C448" s="99"/>
      <c r="D448" s="100"/>
      <c r="E448" s="101"/>
    </row>
    <row r="449" spans="2:5" ht="15" x14ac:dyDescent="0.2">
      <c r="B449" s="99"/>
      <c r="C449" s="99"/>
      <c r="D449" s="100"/>
      <c r="E449" s="101"/>
    </row>
    <row r="450" spans="2:5" ht="15" x14ac:dyDescent="0.2">
      <c r="B450" s="99"/>
      <c r="C450" s="99"/>
      <c r="D450" s="100"/>
      <c r="E450" s="101"/>
    </row>
    <row r="451" spans="2:5" ht="15" x14ac:dyDescent="0.2">
      <c r="B451" s="99"/>
      <c r="C451" s="99"/>
      <c r="D451" s="100"/>
      <c r="E451" s="101"/>
    </row>
    <row r="452" spans="2:5" ht="15" x14ac:dyDescent="0.2">
      <c r="B452" s="99"/>
      <c r="C452" s="99"/>
      <c r="D452" s="100"/>
      <c r="E452" s="101"/>
    </row>
    <row r="453" spans="2:5" ht="15" x14ac:dyDescent="0.2">
      <c r="B453" s="99"/>
      <c r="C453" s="99"/>
      <c r="D453" s="100"/>
      <c r="E453" s="101"/>
    </row>
    <row r="454" spans="2:5" ht="15" x14ac:dyDescent="0.2">
      <c r="B454" s="99"/>
      <c r="C454" s="99"/>
      <c r="D454" s="100"/>
      <c r="E454" s="101"/>
    </row>
    <row r="455" spans="2:5" ht="15" x14ac:dyDescent="0.2">
      <c r="B455" s="99"/>
      <c r="C455" s="99"/>
      <c r="D455" s="100"/>
      <c r="E455" s="101"/>
    </row>
    <row r="456" spans="2:5" ht="15" x14ac:dyDescent="0.2">
      <c r="B456" s="99"/>
      <c r="C456" s="99"/>
      <c r="D456" s="100"/>
      <c r="E456" s="101"/>
    </row>
    <row r="457" spans="2:5" ht="15" x14ac:dyDescent="0.2">
      <c r="B457" s="99"/>
      <c r="C457" s="99"/>
      <c r="D457" s="100"/>
      <c r="E457" s="101"/>
    </row>
    <row r="458" spans="2:5" ht="15" x14ac:dyDescent="0.2">
      <c r="B458" s="99"/>
      <c r="C458" s="99"/>
      <c r="D458" s="100"/>
      <c r="E458" s="101"/>
    </row>
    <row r="459" spans="2:5" ht="15" x14ac:dyDescent="0.2">
      <c r="B459" s="99"/>
      <c r="C459" s="99"/>
      <c r="D459" s="100"/>
      <c r="E459" s="101"/>
    </row>
    <row r="460" spans="2:5" ht="15" x14ac:dyDescent="0.2">
      <c r="B460" s="99"/>
      <c r="C460" s="99"/>
      <c r="D460" s="100"/>
      <c r="E460" s="101"/>
    </row>
    <row r="461" spans="2:5" ht="15" x14ac:dyDescent="0.2">
      <c r="B461" s="99"/>
      <c r="C461" s="99"/>
      <c r="D461" s="100"/>
      <c r="E461" s="101"/>
    </row>
    <row r="462" spans="2:5" ht="15" x14ac:dyDescent="0.2">
      <c r="B462" s="99"/>
      <c r="C462" s="99"/>
      <c r="D462" s="100"/>
      <c r="E462" s="101"/>
    </row>
    <row r="463" spans="2:5" ht="15" x14ac:dyDescent="0.2">
      <c r="B463" s="99"/>
      <c r="C463" s="99"/>
      <c r="D463" s="100"/>
      <c r="E463" s="101"/>
    </row>
    <row r="464" spans="2:5" ht="15" x14ac:dyDescent="0.2">
      <c r="B464" s="99"/>
      <c r="C464" s="99"/>
      <c r="D464" s="100"/>
      <c r="E464" s="101"/>
    </row>
    <row r="465" spans="2:5" ht="15" x14ac:dyDescent="0.2">
      <c r="B465" s="99"/>
      <c r="C465" s="99"/>
      <c r="D465" s="100"/>
      <c r="E465" s="101"/>
    </row>
    <row r="466" spans="2:5" ht="15" x14ac:dyDescent="0.2">
      <c r="B466" s="99"/>
      <c r="C466" s="99"/>
      <c r="D466" s="100"/>
      <c r="E466" s="101"/>
    </row>
    <row r="467" spans="2:5" ht="15" x14ac:dyDescent="0.2">
      <c r="B467" s="99"/>
      <c r="C467" s="99"/>
      <c r="D467" s="100"/>
      <c r="E467" s="101"/>
    </row>
    <row r="468" spans="2:5" ht="15" x14ac:dyDescent="0.2">
      <c r="B468" s="99"/>
      <c r="C468" s="99"/>
      <c r="D468" s="100"/>
      <c r="E468" s="101"/>
    </row>
    <row r="469" spans="2:5" ht="15" x14ac:dyDescent="0.2">
      <c r="B469" s="99"/>
      <c r="C469" s="99"/>
      <c r="D469" s="100"/>
      <c r="E469" s="101"/>
    </row>
    <row r="470" spans="2:5" ht="15" x14ac:dyDescent="0.2">
      <c r="B470" s="99"/>
      <c r="C470" s="99"/>
      <c r="D470" s="100"/>
      <c r="E470" s="101"/>
    </row>
    <row r="471" spans="2:5" ht="15" x14ac:dyDescent="0.2">
      <c r="B471" s="99"/>
      <c r="C471" s="99"/>
      <c r="D471" s="100"/>
      <c r="E471" s="101"/>
    </row>
    <row r="472" spans="2:5" ht="15" x14ac:dyDescent="0.2">
      <c r="B472" s="99"/>
      <c r="C472" s="99"/>
      <c r="D472" s="100"/>
      <c r="E472" s="101"/>
    </row>
    <row r="473" spans="2:5" ht="15" x14ac:dyDescent="0.2">
      <c r="B473" s="99"/>
      <c r="C473" s="99"/>
      <c r="D473" s="100"/>
      <c r="E473" s="101"/>
    </row>
    <row r="474" spans="2:5" ht="15" x14ac:dyDescent="0.2">
      <c r="B474" s="99"/>
      <c r="C474" s="99"/>
      <c r="D474" s="100"/>
      <c r="E474" s="101"/>
    </row>
    <row r="475" spans="2:5" ht="15" x14ac:dyDescent="0.2">
      <c r="B475" s="99"/>
      <c r="C475" s="99"/>
      <c r="D475" s="100"/>
      <c r="E475" s="101"/>
    </row>
    <row r="476" spans="2:5" ht="15" x14ac:dyDescent="0.2">
      <c r="B476" s="99"/>
      <c r="C476" s="99"/>
      <c r="D476" s="100"/>
      <c r="E476" s="101"/>
    </row>
    <row r="477" spans="2:5" ht="15" x14ac:dyDescent="0.2">
      <c r="B477" s="99"/>
      <c r="C477" s="99"/>
      <c r="D477" s="100"/>
      <c r="E477" s="101"/>
    </row>
    <row r="478" spans="2:5" ht="15" x14ac:dyDescent="0.2">
      <c r="B478" s="99"/>
      <c r="C478" s="99"/>
      <c r="D478" s="100"/>
      <c r="E478" s="101"/>
    </row>
    <row r="479" spans="2:5" ht="15" x14ac:dyDescent="0.2">
      <c r="B479" s="99"/>
      <c r="C479" s="99"/>
      <c r="D479" s="100"/>
      <c r="E479" s="101"/>
    </row>
    <row r="480" spans="2:5" ht="15" x14ac:dyDescent="0.2">
      <c r="B480" s="99"/>
      <c r="C480" s="99"/>
      <c r="D480" s="100"/>
      <c r="E480" s="101"/>
    </row>
    <row r="481" spans="2:5" ht="15" x14ac:dyDescent="0.2">
      <c r="B481" s="99"/>
      <c r="C481" s="99"/>
      <c r="D481" s="100"/>
      <c r="E481" s="101"/>
    </row>
    <row r="482" spans="2:5" ht="15" x14ac:dyDescent="0.2">
      <c r="B482" s="99"/>
      <c r="C482" s="99"/>
      <c r="D482" s="100"/>
      <c r="E482" s="101"/>
    </row>
    <row r="483" spans="2:5" ht="15" x14ac:dyDescent="0.2">
      <c r="B483" s="99"/>
      <c r="C483" s="99"/>
      <c r="D483" s="100"/>
      <c r="E483" s="101"/>
    </row>
    <row r="484" spans="2:5" ht="15" x14ac:dyDescent="0.2">
      <c r="B484" s="99"/>
      <c r="C484" s="99"/>
      <c r="D484" s="100"/>
      <c r="E484" s="101"/>
    </row>
    <row r="485" spans="2:5" ht="15" x14ac:dyDescent="0.2">
      <c r="B485" s="99"/>
      <c r="C485" s="99"/>
      <c r="D485" s="100"/>
      <c r="E485" s="101"/>
    </row>
    <row r="486" spans="2:5" ht="15" x14ac:dyDescent="0.2">
      <c r="B486" s="99"/>
      <c r="C486" s="99"/>
      <c r="D486" s="100"/>
      <c r="E486" s="101"/>
    </row>
    <row r="487" spans="2:5" ht="15" x14ac:dyDescent="0.2">
      <c r="B487" s="99"/>
      <c r="C487" s="99"/>
      <c r="D487" s="100"/>
      <c r="E487" s="101"/>
    </row>
    <row r="488" spans="2:5" ht="15" x14ac:dyDescent="0.2">
      <c r="B488" s="99"/>
      <c r="C488" s="99"/>
      <c r="D488" s="100"/>
      <c r="E488" s="101"/>
    </row>
    <row r="489" spans="2:5" ht="15" x14ac:dyDescent="0.2">
      <c r="B489" s="99"/>
      <c r="C489" s="99"/>
      <c r="D489" s="100"/>
      <c r="E489" s="101"/>
    </row>
    <row r="490" spans="2:5" ht="15" x14ac:dyDescent="0.2">
      <c r="B490" s="99"/>
      <c r="C490" s="99"/>
      <c r="D490" s="100"/>
      <c r="E490" s="101"/>
    </row>
    <row r="491" spans="2:5" ht="15" x14ac:dyDescent="0.2">
      <c r="B491" s="99"/>
      <c r="C491" s="99"/>
      <c r="D491" s="100"/>
      <c r="E491" s="101"/>
    </row>
    <row r="492" spans="2:5" ht="15" x14ac:dyDescent="0.2">
      <c r="B492" s="99"/>
      <c r="C492" s="99"/>
      <c r="D492" s="100"/>
      <c r="E492" s="101"/>
    </row>
    <row r="493" spans="2:5" ht="15" x14ac:dyDescent="0.2">
      <c r="B493" s="99"/>
      <c r="C493" s="99"/>
      <c r="D493" s="100"/>
      <c r="E493" s="101"/>
    </row>
    <row r="494" spans="2:5" ht="15" x14ac:dyDescent="0.2">
      <c r="B494" s="99"/>
      <c r="C494" s="99"/>
      <c r="D494" s="100"/>
      <c r="E494" s="101"/>
    </row>
    <row r="495" spans="2:5" ht="15" x14ac:dyDescent="0.2">
      <c r="B495" s="99"/>
      <c r="C495" s="99"/>
      <c r="D495" s="100"/>
      <c r="E495" s="101"/>
    </row>
    <row r="496" spans="2:5" ht="15" x14ac:dyDescent="0.2">
      <c r="B496" s="99"/>
      <c r="C496" s="99"/>
      <c r="D496" s="100"/>
      <c r="E496" s="101"/>
    </row>
    <row r="497" spans="2:5" ht="15" x14ac:dyDescent="0.2">
      <c r="B497" s="99"/>
      <c r="C497" s="99"/>
      <c r="D497" s="100"/>
      <c r="E497" s="101"/>
    </row>
    <row r="498" spans="2:5" ht="15" x14ac:dyDescent="0.2">
      <c r="B498" s="99"/>
      <c r="C498" s="99"/>
      <c r="D498" s="100"/>
      <c r="E498" s="101"/>
    </row>
    <row r="499" spans="2:5" ht="15" x14ac:dyDescent="0.2">
      <c r="B499" s="99"/>
      <c r="C499" s="99"/>
      <c r="D499" s="100"/>
      <c r="E499" s="101"/>
    </row>
    <row r="500" spans="2:5" ht="15" x14ac:dyDescent="0.2">
      <c r="B500" s="99"/>
      <c r="C500" s="99"/>
      <c r="D500" s="100"/>
      <c r="E500" s="101"/>
    </row>
    <row r="501" spans="2:5" ht="15" x14ac:dyDescent="0.2">
      <c r="B501" s="99"/>
      <c r="C501" s="99"/>
      <c r="D501" s="100"/>
      <c r="E501" s="101"/>
    </row>
    <row r="502" spans="2:5" ht="15" x14ac:dyDescent="0.2">
      <c r="B502" s="99"/>
      <c r="C502" s="99"/>
      <c r="D502" s="100"/>
      <c r="E502" s="101"/>
    </row>
    <row r="503" spans="2:5" ht="15" x14ac:dyDescent="0.2">
      <c r="B503" s="99"/>
      <c r="C503" s="99"/>
      <c r="D503" s="100"/>
      <c r="E503" s="101"/>
    </row>
    <row r="504" spans="2:5" ht="15" x14ac:dyDescent="0.2">
      <c r="B504" s="99"/>
      <c r="C504" s="99"/>
      <c r="D504" s="100"/>
      <c r="E504" s="101"/>
    </row>
    <row r="505" spans="2:5" ht="15" x14ac:dyDescent="0.2">
      <c r="B505" s="99"/>
      <c r="C505" s="99"/>
      <c r="D505" s="100"/>
      <c r="E505" s="101"/>
    </row>
    <row r="506" spans="2:5" ht="15" x14ac:dyDescent="0.2">
      <c r="B506" s="99"/>
      <c r="C506" s="99"/>
      <c r="D506" s="100"/>
      <c r="E506" s="101"/>
    </row>
    <row r="507" spans="2:5" ht="15" x14ac:dyDescent="0.2">
      <c r="B507" s="99"/>
      <c r="C507" s="99"/>
      <c r="D507" s="100"/>
      <c r="E507" s="101"/>
    </row>
    <row r="508" spans="2:5" ht="15" x14ac:dyDescent="0.2">
      <c r="B508" s="99"/>
      <c r="C508" s="99"/>
      <c r="D508" s="100"/>
      <c r="E508" s="101"/>
    </row>
    <row r="509" spans="2:5" ht="15" x14ac:dyDescent="0.2">
      <c r="B509" s="99"/>
      <c r="C509" s="99"/>
      <c r="D509" s="100"/>
      <c r="E509" s="101"/>
    </row>
    <row r="510" spans="2:5" ht="15" x14ac:dyDescent="0.2">
      <c r="B510" s="99"/>
      <c r="C510" s="99"/>
      <c r="D510" s="100"/>
      <c r="E510" s="101"/>
    </row>
    <row r="511" spans="2:5" ht="15" x14ac:dyDescent="0.2">
      <c r="B511" s="99"/>
      <c r="C511" s="99"/>
      <c r="D511" s="100"/>
      <c r="E511" s="101"/>
    </row>
    <row r="512" spans="2:5" ht="15" x14ac:dyDescent="0.2">
      <c r="B512" s="99"/>
      <c r="C512" s="99"/>
      <c r="D512" s="100"/>
      <c r="E512" s="101"/>
    </row>
    <row r="513" spans="2:5" ht="15" x14ac:dyDescent="0.2">
      <c r="B513" s="99"/>
      <c r="C513" s="99"/>
      <c r="D513" s="100"/>
      <c r="E513" s="101"/>
    </row>
    <row r="514" spans="2:5" ht="15" x14ac:dyDescent="0.2">
      <c r="B514" s="99"/>
      <c r="C514" s="99"/>
      <c r="D514" s="100"/>
      <c r="E514" s="101"/>
    </row>
    <row r="515" spans="2:5" ht="15" x14ac:dyDescent="0.2">
      <c r="B515" s="99"/>
      <c r="C515" s="99"/>
      <c r="D515" s="100"/>
      <c r="E515" s="101"/>
    </row>
    <row r="516" spans="2:5" ht="15" x14ac:dyDescent="0.2">
      <c r="B516" s="99"/>
      <c r="C516" s="99"/>
      <c r="D516" s="100"/>
      <c r="E516" s="101"/>
    </row>
    <row r="517" spans="2:5" ht="15" x14ac:dyDescent="0.2">
      <c r="B517" s="99"/>
      <c r="C517" s="99"/>
      <c r="D517" s="100"/>
      <c r="E517" s="101"/>
    </row>
    <row r="518" spans="2:5" ht="15" x14ac:dyDescent="0.2">
      <c r="B518" s="99"/>
      <c r="C518" s="99"/>
      <c r="D518" s="100"/>
      <c r="E518" s="101"/>
    </row>
    <row r="519" spans="2:5" ht="15" x14ac:dyDescent="0.2">
      <c r="B519" s="99"/>
      <c r="C519" s="99"/>
      <c r="D519" s="100"/>
      <c r="E519" s="101"/>
    </row>
    <row r="520" spans="2:5" ht="15" x14ac:dyDescent="0.2">
      <c r="B520" s="99"/>
      <c r="C520" s="99"/>
      <c r="D520" s="100"/>
      <c r="E520" s="101"/>
    </row>
    <row r="521" spans="2:5" ht="15" x14ac:dyDescent="0.2">
      <c r="B521" s="99"/>
      <c r="C521" s="99"/>
      <c r="D521" s="100"/>
      <c r="E521" s="101"/>
    </row>
    <row r="522" spans="2:5" ht="15" x14ac:dyDescent="0.2">
      <c r="B522" s="99"/>
      <c r="C522" s="99"/>
      <c r="D522" s="100"/>
      <c r="E522" s="101"/>
    </row>
    <row r="523" spans="2:5" ht="15" x14ac:dyDescent="0.2">
      <c r="B523" s="99"/>
      <c r="C523" s="99"/>
      <c r="D523" s="100"/>
      <c r="E523" s="101"/>
    </row>
    <row r="524" spans="2:5" ht="15" x14ac:dyDescent="0.2">
      <c r="B524" s="99"/>
      <c r="C524" s="99"/>
      <c r="D524" s="100"/>
      <c r="E524" s="101"/>
    </row>
    <row r="525" spans="2:5" ht="15" x14ac:dyDescent="0.2">
      <c r="B525" s="99"/>
      <c r="C525" s="99"/>
      <c r="D525" s="100"/>
      <c r="E525" s="101"/>
    </row>
    <row r="526" spans="2:5" ht="15" x14ac:dyDescent="0.2">
      <c r="B526" s="99"/>
      <c r="C526" s="99"/>
      <c r="D526" s="100"/>
      <c r="E526" s="101"/>
    </row>
    <row r="527" spans="2:5" ht="15" x14ac:dyDescent="0.2">
      <c r="B527" s="99"/>
      <c r="C527" s="99"/>
      <c r="D527" s="100"/>
      <c r="E527" s="101"/>
    </row>
    <row r="528" spans="2:5" ht="15" x14ac:dyDescent="0.2">
      <c r="B528" s="99"/>
      <c r="C528" s="99"/>
      <c r="D528" s="100"/>
      <c r="E528" s="101"/>
    </row>
    <row r="529" spans="2:5" ht="15" x14ac:dyDescent="0.2">
      <c r="B529" s="99"/>
      <c r="C529" s="99"/>
      <c r="D529" s="100"/>
      <c r="E529" s="101"/>
    </row>
    <row r="530" spans="2:5" ht="15" x14ac:dyDescent="0.2">
      <c r="B530" s="99"/>
      <c r="C530" s="99"/>
      <c r="D530" s="100"/>
      <c r="E530" s="101"/>
    </row>
    <row r="531" spans="2:5" ht="15" x14ac:dyDescent="0.2">
      <c r="B531" s="99"/>
      <c r="C531" s="99"/>
      <c r="D531" s="100"/>
      <c r="E531" s="101"/>
    </row>
    <row r="532" spans="2:5" ht="15" x14ac:dyDescent="0.2">
      <c r="B532" s="99"/>
      <c r="C532" s="99"/>
      <c r="D532" s="100"/>
      <c r="E532" s="101"/>
    </row>
    <row r="533" spans="2:5" ht="15" x14ac:dyDescent="0.2">
      <c r="B533" s="99"/>
      <c r="C533" s="99"/>
      <c r="D533" s="100"/>
      <c r="E533" s="101"/>
    </row>
    <row r="534" spans="2:5" ht="15" x14ac:dyDescent="0.2">
      <c r="B534" s="99"/>
      <c r="C534" s="99"/>
      <c r="D534" s="100"/>
      <c r="E534" s="101"/>
    </row>
    <row r="535" spans="2:5" ht="15" x14ac:dyDescent="0.2">
      <c r="B535" s="99"/>
      <c r="C535" s="99"/>
      <c r="D535" s="100"/>
      <c r="E535" s="101"/>
    </row>
    <row r="536" spans="2:5" ht="15" x14ac:dyDescent="0.2">
      <c r="B536" s="99"/>
      <c r="C536" s="99"/>
      <c r="D536" s="100"/>
      <c r="E536" s="101"/>
    </row>
    <row r="537" spans="2:5" ht="15" x14ac:dyDescent="0.2">
      <c r="B537" s="99"/>
      <c r="C537" s="99"/>
      <c r="D537" s="100"/>
      <c r="E537" s="101"/>
    </row>
    <row r="538" spans="2:5" ht="15" x14ac:dyDescent="0.2">
      <c r="B538" s="99"/>
      <c r="C538" s="99"/>
      <c r="D538" s="100"/>
      <c r="E538" s="101"/>
    </row>
    <row r="539" spans="2:5" ht="15" x14ac:dyDescent="0.2">
      <c r="B539" s="99"/>
      <c r="C539" s="99"/>
      <c r="D539" s="100"/>
      <c r="E539" s="101"/>
    </row>
    <row r="540" spans="2:5" ht="15" x14ac:dyDescent="0.2">
      <c r="B540" s="99"/>
      <c r="C540" s="99"/>
      <c r="D540" s="100"/>
      <c r="E540" s="101"/>
    </row>
    <row r="541" spans="2:5" ht="15" x14ac:dyDescent="0.2">
      <c r="B541" s="99"/>
      <c r="C541" s="99"/>
      <c r="D541" s="100"/>
      <c r="E541" s="101"/>
    </row>
    <row r="542" spans="2:5" ht="15" x14ac:dyDescent="0.2">
      <c r="B542" s="99"/>
      <c r="C542" s="99"/>
      <c r="D542" s="100"/>
      <c r="E542" s="101"/>
    </row>
    <row r="543" spans="2:5" ht="15" x14ac:dyDescent="0.2">
      <c r="B543" s="99"/>
      <c r="C543" s="99"/>
      <c r="D543" s="100"/>
      <c r="E543" s="101"/>
    </row>
    <row r="544" spans="2:5" ht="15" x14ac:dyDescent="0.2">
      <c r="B544" s="99"/>
      <c r="C544" s="99"/>
      <c r="D544" s="100"/>
      <c r="E544" s="101"/>
    </row>
    <row r="545" spans="2:5" ht="15" x14ac:dyDescent="0.2">
      <c r="B545" s="99"/>
      <c r="C545" s="99"/>
      <c r="D545" s="100"/>
      <c r="E545" s="101"/>
    </row>
    <row r="546" spans="2:5" ht="15" x14ac:dyDescent="0.2">
      <c r="B546" s="99"/>
      <c r="C546" s="99"/>
      <c r="D546" s="100"/>
      <c r="E546" s="101"/>
    </row>
    <row r="547" spans="2:5" ht="15" x14ac:dyDescent="0.2">
      <c r="B547" s="99"/>
      <c r="C547" s="99"/>
      <c r="D547" s="100"/>
      <c r="E547" s="101"/>
    </row>
    <row r="548" spans="2:5" ht="15" x14ac:dyDescent="0.2">
      <c r="B548" s="99"/>
      <c r="C548" s="99"/>
      <c r="D548" s="100"/>
      <c r="E548" s="101"/>
    </row>
    <row r="549" spans="2:5" ht="15" x14ac:dyDescent="0.2">
      <c r="B549" s="99"/>
      <c r="C549" s="99"/>
      <c r="D549" s="100"/>
      <c r="E549" s="101"/>
    </row>
    <row r="550" spans="2:5" ht="15" x14ac:dyDescent="0.2">
      <c r="B550" s="99"/>
      <c r="C550" s="99"/>
      <c r="D550" s="100"/>
      <c r="E550" s="101"/>
    </row>
    <row r="551" spans="2:5" ht="15" x14ac:dyDescent="0.2">
      <c r="B551" s="99"/>
      <c r="C551" s="99"/>
      <c r="D551" s="100"/>
      <c r="E551" s="101"/>
    </row>
    <row r="552" spans="2:5" ht="15" x14ac:dyDescent="0.2">
      <c r="B552" s="99"/>
      <c r="C552" s="99"/>
      <c r="D552" s="100"/>
      <c r="E552" s="101"/>
    </row>
    <row r="553" spans="2:5" ht="15" x14ac:dyDescent="0.2">
      <c r="B553" s="99"/>
      <c r="C553" s="99"/>
      <c r="D553" s="100"/>
      <c r="E553" s="101"/>
    </row>
    <row r="554" spans="2:5" ht="15" x14ac:dyDescent="0.2">
      <c r="B554" s="99"/>
      <c r="C554" s="99"/>
      <c r="D554" s="100"/>
      <c r="E554" s="101"/>
    </row>
    <row r="555" spans="2:5" ht="15" x14ac:dyDescent="0.2">
      <c r="B555" s="99"/>
      <c r="C555" s="99"/>
      <c r="D555" s="100"/>
      <c r="E555" s="101"/>
    </row>
    <row r="556" spans="2:5" ht="15" x14ac:dyDescent="0.2">
      <c r="B556" s="99"/>
      <c r="C556" s="99"/>
      <c r="D556" s="100"/>
      <c r="E556" s="101"/>
    </row>
    <row r="557" spans="2:5" ht="15" x14ac:dyDescent="0.2">
      <c r="B557" s="99"/>
      <c r="C557" s="99"/>
      <c r="D557" s="100"/>
      <c r="E557" s="101"/>
    </row>
    <row r="558" spans="2:5" ht="15" x14ac:dyDescent="0.2">
      <c r="B558" s="99"/>
      <c r="C558" s="99"/>
      <c r="D558" s="100"/>
      <c r="E558" s="101"/>
    </row>
    <row r="559" spans="2:5" ht="15" x14ac:dyDescent="0.2">
      <c r="B559" s="99"/>
      <c r="C559" s="99"/>
      <c r="D559" s="100"/>
      <c r="E559" s="101"/>
    </row>
    <row r="560" spans="2:5" ht="15" x14ac:dyDescent="0.2">
      <c r="B560" s="99"/>
      <c r="C560" s="99"/>
      <c r="D560" s="100"/>
      <c r="E560" s="101"/>
    </row>
    <row r="561" spans="2:5" ht="15" x14ac:dyDescent="0.2">
      <c r="B561" s="99"/>
      <c r="C561" s="99"/>
      <c r="D561" s="100"/>
      <c r="E561" s="101"/>
    </row>
    <row r="562" spans="2:5" ht="15" x14ac:dyDescent="0.2">
      <c r="B562" s="99"/>
      <c r="C562" s="99"/>
      <c r="D562" s="100"/>
      <c r="E562" s="101"/>
    </row>
    <row r="563" spans="2:5" ht="15" x14ac:dyDescent="0.2">
      <c r="B563" s="99"/>
      <c r="C563" s="99"/>
      <c r="D563" s="100"/>
      <c r="E563" s="101"/>
    </row>
    <row r="564" spans="2:5" ht="15" x14ac:dyDescent="0.2">
      <c r="B564" s="99"/>
      <c r="C564" s="99"/>
      <c r="D564" s="100"/>
      <c r="E564" s="101"/>
    </row>
    <row r="565" spans="2:5" ht="15" x14ac:dyDescent="0.2">
      <c r="B565" s="99"/>
      <c r="C565" s="99"/>
      <c r="D565" s="100"/>
      <c r="E565" s="101"/>
    </row>
    <row r="566" spans="2:5" ht="15" x14ac:dyDescent="0.2">
      <c r="B566" s="99"/>
      <c r="C566" s="99"/>
      <c r="D566" s="100"/>
      <c r="E566" s="101"/>
    </row>
    <row r="567" spans="2:5" ht="15" x14ac:dyDescent="0.2">
      <c r="B567" s="99"/>
      <c r="C567" s="99"/>
      <c r="D567" s="100"/>
      <c r="E567" s="101"/>
    </row>
    <row r="568" spans="2:5" ht="15" x14ac:dyDescent="0.2">
      <c r="B568" s="99"/>
      <c r="C568" s="99"/>
      <c r="D568" s="100"/>
      <c r="E568" s="101"/>
    </row>
    <row r="569" spans="2:5" ht="15" x14ac:dyDescent="0.2">
      <c r="B569" s="99"/>
      <c r="C569" s="99"/>
      <c r="D569" s="100"/>
      <c r="E569" s="101"/>
    </row>
    <row r="570" spans="2:5" ht="15" x14ac:dyDescent="0.2">
      <c r="B570" s="99"/>
      <c r="C570" s="99"/>
      <c r="D570" s="100"/>
      <c r="E570" s="101"/>
    </row>
    <row r="571" spans="2:5" ht="15" x14ac:dyDescent="0.2">
      <c r="B571" s="99"/>
      <c r="C571" s="99"/>
      <c r="D571" s="100"/>
      <c r="E571" s="101"/>
    </row>
    <row r="572" spans="2:5" ht="15" x14ac:dyDescent="0.2">
      <c r="B572" s="99"/>
      <c r="C572" s="99"/>
      <c r="D572" s="100"/>
      <c r="E572" s="101"/>
    </row>
    <row r="573" spans="2:5" ht="15" x14ac:dyDescent="0.2">
      <c r="B573" s="99"/>
      <c r="C573" s="99"/>
      <c r="D573" s="100"/>
      <c r="E573" s="101"/>
    </row>
    <row r="574" spans="2:5" ht="15" x14ac:dyDescent="0.2">
      <c r="B574" s="99"/>
      <c r="C574" s="99"/>
      <c r="D574" s="100"/>
      <c r="E574" s="101"/>
    </row>
    <row r="575" spans="2:5" ht="15" x14ac:dyDescent="0.2">
      <c r="B575" s="99"/>
      <c r="C575" s="99"/>
      <c r="D575" s="100"/>
      <c r="E575" s="101"/>
    </row>
    <row r="576" spans="2:5" ht="15" x14ac:dyDescent="0.2">
      <c r="B576" s="99"/>
      <c r="C576" s="99"/>
      <c r="D576" s="100"/>
      <c r="E576" s="101"/>
    </row>
    <row r="577" spans="2:5" ht="15" x14ac:dyDescent="0.2">
      <c r="B577" s="99"/>
      <c r="C577" s="99"/>
      <c r="D577" s="100"/>
      <c r="E577" s="101"/>
    </row>
    <row r="578" spans="2:5" ht="15" x14ac:dyDescent="0.2">
      <c r="B578" s="99"/>
      <c r="C578" s="99"/>
      <c r="D578" s="100"/>
      <c r="E578" s="101"/>
    </row>
    <row r="579" spans="2:5" ht="15" x14ac:dyDescent="0.2">
      <c r="B579" s="99"/>
      <c r="C579" s="99"/>
      <c r="D579" s="100"/>
      <c r="E579" s="101"/>
    </row>
    <row r="580" spans="2:5" ht="15" x14ac:dyDescent="0.2">
      <c r="B580" s="99"/>
      <c r="C580" s="99"/>
      <c r="D580" s="100"/>
      <c r="E580" s="101"/>
    </row>
    <row r="581" spans="2:5" ht="15" x14ac:dyDescent="0.2">
      <c r="B581" s="99"/>
      <c r="C581" s="99"/>
      <c r="D581" s="100"/>
      <c r="E581" s="101"/>
    </row>
    <row r="582" spans="2:5" ht="15" x14ac:dyDescent="0.2">
      <c r="B582" s="99"/>
      <c r="C582" s="99"/>
      <c r="D582" s="100"/>
      <c r="E582" s="101"/>
    </row>
    <row r="583" spans="2:5" ht="15" x14ac:dyDescent="0.2">
      <c r="B583" s="99"/>
      <c r="C583" s="99"/>
      <c r="D583" s="100"/>
      <c r="E583" s="101"/>
    </row>
    <row r="584" spans="2:5" ht="15" x14ac:dyDescent="0.2">
      <c r="B584" s="99"/>
      <c r="C584" s="99"/>
      <c r="D584" s="100"/>
      <c r="E584" s="101"/>
    </row>
    <row r="585" spans="2:5" ht="15" x14ac:dyDescent="0.2">
      <c r="B585" s="99"/>
      <c r="C585" s="99"/>
      <c r="D585" s="100"/>
      <c r="E585" s="101"/>
    </row>
    <row r="586" spans="2:5" ht="15" x14ac:dyDescent="0.2">
      <c r="B586" s="99"/>
      <c r="C586" s="99"/>
      <c r="D586" s="100"/>
      <c r="E586" s="101"/>
    </row>
    <row r="587" spans="2:5" ht="15" x14ac:dyDescent="0.2">
      <c r="B587" s="99"/>
      <c r="C587" s="99"/>
      <c r="D587" s="100"/>
      <c r="E587" s="101"/>
    </row>
    <row r="588" spans="2:5" ht="15" x14ac:dyDescent="0.2">
      <c r="B588" s="99"/>
      <c r="C588" s="99"/>
      <c r="D588" s="100"/>
      <c r="E588" s="101"/>
    </row>
    <row r="589" spans="2:5" ht="15" x14ac:dyDescent="0.2">
      <c r="B589" s="99"/>
      <c r="C589" s="99"/>
      <c r="D589" s="100"/>
      <c r="E589" s="101"/>
    </row>
    <row r="590" spans="2:5" ht="15" x14ac:dyDescent="0.2">
      <c r="B590" s="99"/>
      <c r="C590" s="99"/>
      <c r="D590" s="100"/>
      <c r="E590" s="101"/>
    </row>
    <row r="591" spans="2:5" ht="15" x14ac:dyDescent="0.2">
      <c r="B591" s="99"/>
      <c r="C591" s="99"/>
      <c r="D591" s="100"/>
      <c r="E591" s="101"/>
    </row>
    <row r="592" spans="2:5" ht="15" x14ac:dyDescent="0.2">
      <c r="B592" s="99"/>
      <c r="C592" s="99"/>
      <c r="D592" s="100"/>
      <c r="E592" s="101"/>
    </row>
    <row r="593" spans="2:5" ht="15" x14ac:dyDescent="0.2">
      <c r="B593" s="99"/>
      <c r="C593" s="99"/>
      <c r="D593" s="100"/>
      <c r="E593" s="101"/>
    </row>
    <row r="594" spans="2:5" ht="15" x14ac:dyDescent="0.2">
      <c r="B594" s="99"/>
      <c r="C594" s="99"/>
      <c r="D594" s="100"/>
      <c r="E594" s="101"/>
    </row>
    <row r="595" spans="2:5" ht="15" x14ac:dyDescent="0.2">
      <c r="B595" s="99"/>
      <c r="C595" s="99"/>
      <c r="D595" s="100"/>
      <c r="E595" s="101"/>
    </row>
    <row r="596" spans="2:5" ht="15" x14ac:dyDescent="0.2">
      <c r="B596" s="99"/>
      <c r="C596" s="99"/>
      <c r="D596" s="100"/>
      <c r="E596" s="101"/>
    </row>
    <row r="597" spans="2:5" ht="15" x14ac:dyDescent="0.2">
      <c r="B597" s="99"/>
      <c r="C597" s="99"/>
      <c r="D597" s="100"/>
      <c r="E597" s="101"/>
    </row>
    <row r="598" spans="2:5" ht="15" x14ac:dyDescent="0.2">
      <c r="B598" s="99"/>
      <c r="C598" s="99"/>
      <c r="D598" s="100"/>
      <c r="E598" s="101"/>
    </row>
    <row r="599" spans="2:5" ht="15" x14ac:dyDescent="0.2">
      <c r="B599" s="99"/>
      <c r="C599" s="99"/>
      <c r="D599" s="100"/>
      <c r="E599" s="101"/>
    </row>
    <row r="600" spans="2:5" ht="15" x14ac:dyDescent="0.2">
      <c r="B600" s="99"/>
      <c r="C600" s="99"/>
      <c r="D600" s="100"/>
      <c r="E600" s="101"/>
    </row>
    <row r="601" spans="2:5" ht="15" x14ac:dyDescent="0.2">
      <c r="B601" s="99"/>
      <c r="C601" s="99"/>
      <c r="D601" s="100"/>
      <c r="E601" s="101"/>
    </row>
    <row r="602" spans="2:5" ht="15" x14ac:dyDescent="0.2">
      <c r="B602" s="99"/>
      <c r="C602" s="99"/>
      <c r="D602" s="100"/>
      <c r="E602" s="101"/>
    </row>
    <row r="603" spans="2:5" ht="15" x14ac:dyDescent="0.2">
      <c r="B603" s="99"/>
      <c r="C603" s="99"/>
      <c r="D603" s="100"/>
      <c r="E603" s="101"/>
    </row>
    <row r="604" spans="2:5" ht="15" x14ac:dyDescent="0.2">
      <c r="B604" s="99"/>
      <c r="C604" s="99"/>
      <c r="D604" s="100"/>
      <c r="E604" s="101"/>
    </row>
    <row r="605" spans="2:5" ht="15" x14ac:dyDescent="0.2">
      <c r="B605" s="99"/>
      <c r="C605" s="99"/>
      <c r="D605" s="100"/>
      <c r="E605" s="101"/>
    </row>
    <row r="606" spans="2:5" ht="15" x14ac:dyDescent="0.2">
      <c r="B606" s="99"/>
      <c r="C606" s="99"/>
      <c r="D606" s="100"/>
      <c r="E606" s="101"/>
    </row>
    <row r="607" spans="2:5" ht="15" x14ac:dyDescent="0.2">
      <c r="B607" s="99"/>
      <c r="C607" s="99"/>
      <c r="D607" s="100"/>
      <c r="E607" s="101"/>
    </row>
    <row r="608" spans="2:5" ht="15" x14ac:dyDescent="0.2">
      <c r="B608" s="99"/>
      <c r="C608" s="99"/>
      <c r="D608" s="100"/>
      <c r="E608" s="101"/>
    </row>
    <row r="609" spans="2:5" ht="15" x14ac:dyDescent="0.2">
      <c r="B609" s="99"/>
      <c r="C609" s="99"/>
      <c r="D609" s="100"/>
      <c r="E609" s="101"/>
    </row>
    <row r="610" spans="2:5" ht="15" x14ac:dyDescent="0.2">
      <c r="B610" s="99"/>
      <c r="C610" s="99"/>
      <c r="D610" s="100"/>
      <c r="E610" s="101"/>
    </row>
    <row r="611" spans="2:5" ht="15" x14ac:dyDescent="0.2">
      <c r="B611" s="99"/>
      <c r="C611" s="99"/>
      <c r="D611" s="100"/>
      <c r="E611" s="101"/>
    </row>
    <row r="612" spans="2:5" ht="15" x14ac:dyDescent="0.2">
      <c r="B612" s="99"/>
      <c r="C612" s="99"/>
      <c r="D612" s="100"/>
      <c r="E612" s="101"/>
    </row>
    <row r="613" spans="2:5" ht="15" x14ac:dyDescent="0.2">
      <c r="B613" s="99"/>
      <c r="C613" s="99"/>
      <c r="D613" s="100"/>
      <c r="E613" s="101"/>
    </row>
    <row r="614" spans="2:5" ht="15" x14ac:dyDescent="0.2">
      <c r="B614" s="99"/>
      <c r="C614" s="99"/>
      <c r="D614" s="100"/>
      <c r="E614" s="101"/>
    </row>
    <row r="615" spans="2:5" ht="15" x14ac:dyDescent="0.2">
      <c r="B615" s="99"/>
      <c r="C615" s="99"/>
      <c r="D615" s="100"/>
      <c r="E615" s="101"/>
    </row>
    <row r="616" spans="2:5" ht="15" x14ac:dyDescent="0.2">
      <c r="B616" s="99"/>
      <c r="C616" s="99"/>
      <c r="D616" s="100"/>
      <c r="E616" s="101"/>
    </row>
    <row r="617" spans="2:5" ht="15" x14ac:dyDescent="0.2">
      <c r="B617" s="99"/>
      <c r="C617" s="99"/>
      <c r="D617" s="100"/>
      <c r="E617" s="101"/>
    </row>
    <row r="618" spans="2:5" ht="15" x14ac:dyDescent="0.2">
      <c r="B618" s="99"/>
      <c r="C618" s="99"/>
      <c r="D618" s="100"/>
      <c r="E618" s="101"/>
    </row>
    <row r="619" spans="2:5" ht="15" x14ac:dyDescent="0.2">
      <c r="B619" s="99"/>
      <c r="C619" s="99"/>
      <c r="D619" s="100"/>
      <c r="E619" s="101"/>
    </row>
    <row r="620" spans="2:5" ht="15" x14ac:dyDescent="0.2">
      <c r="B620" s="99"/>
      <c r="C620" s="99"/>
      <c r="D620" s="100"/>
      <c r="E620" s="101"/>
    </row>
    <row r="621" spans="2:5" ht="15" x14ac:dyDescent="0.2">
      <c r="B621" s="99"/>
      <c r="C621" s="99"/>
      <c r="D621" s="100"/>
      <c r="E621" s="101"/>
    </row>
    <row r="622" spans="2:5" ht="15" x14ac:dyDescent="0.2">
      <c r="B622" s="99"/>
      <c r="C622" s="99"/>
      <c r="D622" s="100"/>
      <c r="E622" s="101"/>
    </row>
    <row r="623" spans="2:5" ht="15" x14ac:dyDescent="0.2">
      <c r="B623" s="99"/>
      <c r="C623" s="99"/>
      <c r="D623" s="100"/>
      <c r="E623" s="101"/>
    </row>
    <row r="624" spans="2:5" ht="15" x14ac:dyDescent="0.2">
      <c r="B624" s="99"/>
      <c r="C624" s="99"/>
      <c r="D624" s="100"/>
      <c r="E624" s="101"/>
    </row>
    <row r="625" spans="2:5" ht="15" x14ac:dyDescent="0.2">
      <c r="B625" s="99"/>
      <c r="C625" s="99"/>
      <c r="D625" s="100"/>
      <c r="E625" s="101"/>
    </row>
    <row r="626" spans="2:5" ht="15" x14ac:dyDescent="0.2">
      <c r="B626" s="99"/>
      <c r="C626" s="99"/>
      <c r="D626" s="100"/>
      <c r="E626" s="101"/>
    </row>
    <row r="627" spans="2:5" ht="15" x14ac:dyDescent="0.2">
      <c r="B627" s="99"/>
      <c r="C627" s="99"/>
      <c r="D627" s="100"/>
      <c r="E627" s="101"/>
    </row>
    <row r="628" spans="2:5" ht="15" x14ac:dyDescent="0.2">
      <c r="B628" s="99"/>
      <c r="C628" s="99"/>
      <c r="D628" s="100"/>
      <c r="E628" s="101"/>
    </row>
    <row r="629" spans="2:5" ht="15" x14ac:dyDescent="0.2">
      <c r="B629" s="99"/>
      <c r="C629" s="99"/>
      <c r="D629" s="100"/>
      <c r="E629" s="101"/>
    </row>
    <row r="630" spans="2:5" ht="15" x14ac:dyDescent="0.2">
      <c r="B630" s="99"/>
      <c r="C630" s="99"/>
      <c r="D630" s="100"/>
      <c r="E630" s="101"/>
    </row>
    <row r="631" spans="2:5" ht="15" x14ac:dyDescent="0.2">
      <c r="B631" s="99"/>
      <c r="C631" s="99"/>
      <c r="D631" s="100"/>
      <c r="E631" s="101"/>
    </row>
    <row r="632" spans="2:5" ht="15" x14ac:dyDescent="0.2">
      <c r="B632" s="99"/>
      <c r="C632" s="99"/>
      <c r="D632" s="100"/>
      <c r="E632" s="101"/>
    </row>
    <row r="633" spans="2:5" ht="15" x14ac:dyDescent="0.2">
      <c r="B633" s="99"/>
      <c r="C633" s="99"/>
      <c r="D633" s="100"/>
      <c r="E633" s="101"/>
    </row>
    <row r="634" spans="2:5" ht="15" x14ac:dyDescent="0.2">
      <c r="B634" s="99"/>
      <c r="C634" s="99"/>
      <c r="D634" s="100"/>
      <c r="E634" s="101"/>
    </row>
    <row r="635" spans="2:5" ht="15" x14ac:dyDescent="0.2">
      <c r="B635" s="99"/>
      <c r="C635" s="99"/>
      <c r="D635" s="100"/>
      <c r="E635" s="101"/>
    </row>
    <row r="636" spans="2:5" ht="15" x14ac:dyDescent="0.2">
      <c r="B636" s="99"/>
      <c r="C636" s="99"/>
      <c r="D636" s="100"/>
      <c r="E636" s="101"/>
    </row>
    <row r="637" spans="2:5" ht="15" x14ac:dyDescent="0.2">
      <c r="B637" s="99"/>
      <c r="C637" s="99"/>
      <c r="D637" s="100"/>
      <c r="E637" s="101"/>
    </row>
    <row r="638" spans="2:5" ht="15" x14ac:dyDescent="0.2">
      <c r="B638" s="99"/>
      <c r="C638" s="99"/>
      <c r="D638" s="100"/>
      <c r="E638" s="101"/>
    </row>
    <row r="639" spans="2:5" ht="15" x14ac:dyDescent="0.2">
      <c r="B639" s="99"/>
      <c r="C639" s="99"/>
      <c r="D639" s="100"/>
      <c r="E639" s="101"/>
    </row>
    <row r="640" spans="2:5" ht="15" x14ac:dyDescent="0.2">
      <c r="B640" s="99"/>
      <c r="C640" s="99"/>
      <c r="D640" s="100"/>
      <c r="E640" s="101"/>
    </row>
    <row r="641" spans="2:5" ht="15" x14ac:dyDescent="0.2">
      <c r="B641" s="99"/>
      <c r="C641" s="99"/>
      <c r="D641" s="100"/>
      <c r="E641" s="101"/>
    </row>
    <row r="642" spans="2:5" ht="15" x14ac:dyDescent="0.2">
      <c r="B642" s="99"/>
      <c r="C642" s="99"/>
      <c r="D642" s="100"/>
      <c r="E642" s="101"/>
    </row>
    <row r="643" spans="2:5" ht="15" x14ac:dyDescent="0.2">
      <c r="B643" s="99"/>
      <c r="C643" s="99"/>
      <c r="D643" s="100"/>
      <c r="E643" s="101"/>
    </row>
    <row r="644" spans="2:5" ht="15" x14ac:dyDescent="0.2">
      <c r="B644" s="99"/>
      <c r="C644" s="99"/>
      <c r="D644" s="100"/>
      <c r="E644" s="101"/>
    </row>
    <row r="645" spans="2:5" ht="15" x14ac:dyDescent="0.2">
      <c r="B645" s="99"/>
      <c r="C645" s="99"/>
      <c r="D645" s="100"/>
      <c r="E645" s="101"/>
    </row>
    <row r="646" spans="2:5" ht="15" x14ac:dyDescent="0.2">
      <c r="B646" s="99"/>
      <c r="C646" s="99"/>
      <c r="D646" s="100"/>
      <c r="E646" s="101"/>
    </row>
    <row r="647" spans="2:5" ht="15" x14ac:dyDescent="0.2">
      <c r="B647" s="99"/>
      <c r="C647" s="99"/>
      <c r="D647" s="100"/>
      <c r="E647" s="101"/>
    </row>
    <row r="648" spans="2:5" ht="15" x14ac:dyDescent="0.2">
      <c r="B648" s="99"/>
      <c r="C648" s="99"/>
      <c r="D648" s="100"/>
      <c r="E648" s="101"/>
    </row>
    <row r="649" spans="2:5" ht="15" x14ac:dyDescent="0.2">
      <c r="B649" s="99"/>
      <c r="C649" s="99"/>
      <c r="D649" s="100"/>
      <c r="E649" s="101"/>
    </row>
    <row r="650" spans="2:5" ht="15" x14ac:dyDescent="0.2">
      <c r="B650" s="99"/>
      <c r="C650" s="99"/>
      <c r="D650" s="100"/>
      <c r="E650" s="101"/>
    </row>
    <row r="651" spans="2:5" ht="15" x14ac:dyDescent="0.2">
      <c r="B651" s="99"/>
      <c r="C651" s="99"/>
      <c r="D651" s="100"/>
      <c r="E651" s="101"/>
    </row>
    <row r="652" spans="2:5" ht="15" x14ac:dyDescent="0.2">
      <c r="B652" s="99"/>
      <c r="C652" s="99"/>
      <c r="D652" s="100"/>
      <c r="E652" s="101"/>
    </row>
    <row r="653" spans="2:5" ht="15" x14ac:dyDescent="0.2">
      <c r="B653" s="99"/>
      <c r="C653" s="99"/>
      <c r="D653" s="100"/>
      <c r="E653" s="101"/>
    </row>
    <row r="654" spans="2:5" ht="15" x14ac:dyDescent="0.2">
      <c r="B654" s="99"/>
      <c r="C654" s="99"/>
      <c r="D654" s="100"/>
      <c r="E654" s="101"/>
    </row>
    <row r="655" spans="2:5" ht="15" x14ac:dyDescent="0.2">
      <c r="B655" s="99"/>
      <c r="C655" s="99"/>
      <c r="D655" s="100"/>
      <c r="E655" s="101"/>
    </row>
    <row r="656" spans="2:5" ht="15" x14ac:dyDescent="0.2">
      <c r="B656" s="99"/>
      <c r="C656" s="99"/>
      <c r="D656" s="100"/>
      <c r="E656" s="101"/>
    </row>
    <row r="657" spans="2:5" ht="15" x14ac:dyDescent="0.2">
      <c r="B657" s="99"/>
      <c r="C657" s="99"/>
      <c r="D657" s="100"/>
      <c r="E657" s="101"/>
    </row>
    <row r="658" spans="2:5" ht="15" x14ac:dyDescent="0.2">
      <c r="B658" s="99"/>
      <c r="C658" s="99"/>
      <c r="D658" s="100"/>
      <c r="E658" s="101"/>
    </row>
    <row r="659" spans="2:5" ht="15" x14ac:dyDescent="0.2">
      <c r="B659" s="99"/>
      <c r="C659" s="99"/>
      <c r="D659" s="100"/>
      <c r="E659" s="101"/>
    </row>
    <row r="660" spans="2:5" ht="15" x14ac:dyDescent="0.2">
      <c r="B660" s="99"/>
      <c r="C660" s="99"/>
      <c r="D660" s="100"/>
      <c r="E660" s="101"/>
    </row>
    <row r="661" spans="2:5" ht="15" x14ac:dyDescent="0.2">
      <c r="B661" s="99"/>
      <c r="C661" s="99"/>
      <c r="D661" s="100"/>
      <c r="E661" s="101"/>
    </row>
    <row r="662" spans="2:5" ht="15" x14ac:dyDescent="0.2">
      <c r="B662" s="99"/>
      <c r="C662" s="99"/>
      <c r="D662" s="100"/>
      <c r="E662" s="101"/>
    </row>
    <row r="663" spans="2:5" ht="15" x14ac:dyDescent="0.2">
      <c r="B663" s="99"/>
      <c r="C663" s="99"/>
      <c r="D663" s="100"/>
      <c r="E663" s="101"/>
    </row>
    <row r="664" spans="2:5" ht="15" x14ac:dyDescent="0.2">
      <c r="B664" s="99"/>
      <c r="C664" s="99"/>
      <c r="D664" s="100"/>
      <c r="E664" s="101"/>
    </row>
    <row r="665" spans="2:5" ht="15" x14ac:dyDescent="0.2">
      <c r="B665" s="99"/>
      <c r="C665" s="99"/>
      <c r="D665" s="100"/>
      <c r="E665" s="101"/>
    </row>
    <row r="666" spans="2:5" ht="15" x14ac:dyDescent="0.2">
      <c r="B666" s="99"/>
      <c r="C666" s="99"/>
      <c r="D666" s="100"/>
      <c r="E666" s="101"/>
    </row>
    <row r="667" spans="2:5" ht="15" x14ac:dyDescent="0.2">
      <c r="B667" s="99"/>
      <c r="C667" s="99"/>
      <c r="D667" s="100"/>
      <c r="E667" s="101"/>
    </row>
    <row r="668" spans="2:5" ht="15" x14ac:dyDescent="0.2">
      <c r="B668" s="99"/>
      <c r="C668" s="99"/>
      <c r="D668" s="100"/>
      <c r="E668" s="101"/>
    </row>
    <row r="669" spans="2:5" ht="15" x14ac:dyDescent="0.2">
      <c r="B669" s="99"/>
      <c r="C669" s="99"/>
      <c r="D669" s="100"/>
      <c r="E669" s="101"/>
    </row>
    <row r="670" spans="2:5" ht="15" x14ac:dyDescent="0.2">
      <c r="B670" s="99"/>
      <c r="C670" s="99"/>
      <c r="D670" s="100"/>
      <c r="E670" s="101"/>
    </row>
    <row r="671" spans="2:5" ht="15" x14ac:dyDescent="0.2">
      <c r="B671" s="99"/>
      <c r="C671" s="99"/>
      <c r="D671" s="100"/>
      <c r="E671" s="101"/>
    </row>
    <row r="672" spans="2:5" ht="15" x14ac:dyDescent="0.2">
      <c r="B672" s="99"/>
      <c r="C672" s="99"/>
      <c r="D672" s="100"/>
      <c r="E672" s="101"/>
    </row>
    <row r="673" spans="2:5" ht="15" x14ac:dyDescent="0.2">
      <c r="B673" s="99"/>
      <c r="C673" s="99"/>
      <c r="D673" s="100"/>
      <c r="E673" s="101"/>
    </row>
    <row r="674" spans="2:5" ht="15" x14ac:dyDescent="0.2">
      <c r="B674" s="99"/>
      <c r="C674" s="99"/>
      <c r="D674" s="100"/>
      <c r="E674" s="101"/>
    </row>
    <row r="675" spans="2:5" ht="15" x14ac:dyDescent="0.2">
      <c r="B675" s="99"/>
      <c r="C675" s="99"/>
      <c r="D675" s="100"/>
      <c r="E675" s="101"/>
    </row>
    <row r="676" spans="2:5" ht="15" x14ac:dyDescent="0.2">
      <c r="B676" s="99"/>
      <c r="C676" s="99"/>
      <c r="D676" s="100"/>
      <c r="E676" s="101"/>
    </row>
    <row r="677" spans="2:5" ht="15" x14ac:dyDescent="0.2">
      <c r="B677" s="99"/>
      <c r="C677" s="99"/>
      <c r="D677" s="100"/>
      <c r="E677" s="101"/>
    </row>
    <row r="678" spans="2:5" ht="15" x14ac:dyDescent="0.2">
      <c r="B678" s="99"/>
      <c r="C678" s="99"/>
      <c r="D678" s="100"/>
      <c r="E678" s="101"/>
    </row>
    <row r="679" spans="2:5" ht="15" x14ac:dyDescent="0.2">
      <c r="B679" s="99"/>
      <c r="C679" s="99"/>
      <c r="D679" s="100"/>
      <c r="E679" s="101"/>
    </row>
    <row r="680" spans="2:5" ht="15" x14ac:dyDescent="0.2">
      <c r="B680" s="99"/>
      <c r="C680" s="99"/>
      <c r="D680" s="100"/>
      <c r="E680" s="101"/>
    </row>
    <row r="681" spans="2:5" ht="15" x14ac:dyDescent="0.2">
      <c r="B681" s="99"/>
      <c r="C681" s="99"/>
      <c r="D681" s="100"/>
      <c r="E681" s="101"/>
    </row>
    <row r="682" spans="2:5" ht="15" x14ac:dyDescent="0.2">
      <c r="B682" s="99"/>
      <c r="C682" s="99"/>
      <c r="D682" s="100"/>
      <c r="E682" s="101"/>
    </row>
    <row r="683" spans="2:5" ht="15" x14ac:dyDescent="0.2">
      <c r="B683" s="99"/>
      <c r="C683" s="99"/>
      <c r="D683" s="100"/>
      <c r="E683" s="101"/>
    </row>
    <row r="684" spans="2:5" ht="15" x14ac:dyDescent="0.2">
      <c r="B684" s="99"/>
      <c r="C684" s="99"/>
      <c r="D684" s="100"/>
      <c r="E684" s="101"/>
    </row>
    <row r="685" spans="2:5" ht="15" x14ac:dyDescent="0.2">
      <c r="B685" s="99"/>
      <c r="C685" s="99"/>
      <c r="D685" s="100"/>
      <c r="E685" s="101"/>
    </row>
    <row r="686" spans="2:5" ht="15" x14ac:dyDescent="0.2">
      <c r="B686" s="99"/>
      <c r="C686" s="99"/>
      <c r="D686" s="100"/>
      <c r="E686" s="101"/>
    </row>
    <row r="687" spans="2:5" ht="15" x14ac:dyDescent="0.2">
      <c r="B687" s="99"/>
      <c r="C687" s="99"/>
      <c r="D687" s="100"/>
      <c r="E687" s="101"/>
    </row>
    <row r="688" spans="2:5" ht="15" x14ac:dyDescent="0.2">
      <c r="B688" s="99"/>
      <c r="C688" s="99"/>
      <c r="D688" s="100"/>
      <c r="E688" s="101"/>
    </row>
    <row r="689" spans="2:5" ht="15" x14ac:dyDescent="0.2">
      <c r="B689" s="99"/>
      <c r="C689" s="99"/>
      <c r="D689" s="100"/>
      <c r="E689" s="101"/>
    </row>
    <row r="690" spans="2:5" ht="15" x14ac:dyDescent="0.2">
      <c r="B690" s="99"/>
      <c r="C690" s="99"/>
      <c r="D690" s="100"/>
      <c r="E690" s="101"/>
    </row>
    <row r="691" spans="2:5" ht="15" x14ac:dyDescent="0.2">
      <c r="B691" s="99"/>
      <c r="C691" s="99"/>
      <c r="D691" s="100"/>
      <c r="E691" s="101"/>
    </row>
    <row r="692" spans="2:5" ht="15" x14ac:dyDescent="0.2">
      <c r="B692" s="99"/>
      <c r="C692" s="99"/>
      <c r="D692" s="100"/>
      <c r="E692" s="101"/>
    </row>
    <row r="693" spans="2:5" ht="15" x14ac:dyDescent="0.2">
      <c r="B693" s="99"/>
      <c r="C693" s="99"/>
      <c r="D693" s="100"/>
      <c r="E693" s="101"/>
    </row>
    <row r="694" spans="2:5" ht="15" x14ac:dyDescent="0.2">
      <c r="B694" s="99"/>
      <c r="C694" s="99"/>
      <c r="D694" s="100"/>
      <c r="E694" s="101"/>
    </row>
    <row r="695" spans="2:5" ht="15" x14ac:dyDescent="0.2">
      <c r="B695" s="99"/>
      <c r="C695" s="99"/>
      <c r="D695" s="100"/>
      <c r="E695" s="101"/>
    </row>
    <row r="696" spans="2:5" ht="15" x14ac:dyDescent="0.2">
      <c r="B696" s="99"/>
      <c r="C696" s="99"/>
      <c r="D696" s="100"/>
      <c r="E696" s="101"/>
    </row>
    <row r="697" spans="2:5" ht="15" x14ac:dyDescent="0.2">
      <c r="B697" s="99"/>
      <c r="C697" s="99"/>
      <c r="D697" s="100"/>
      <c r="E697" s="101"/>
    </row>
    <row r="698" spans="2:5" ht="15" x14ac:dyDescent="0.2">
      <c r="B698" s="99"/>
      <c r="C698" s="99"/>
      <c r="D698" s="100"/>
      <c r="E698" s="101"/>
    </row>
    <row r="699" spans="2:5" ht="15" x14ac:dyDescent="0.2">
      <c r="B699" s="99"/>
      <c r="C699" s="99"/>
      <c r="D699" s="100"/>
      <c r="E699" s="101"/>
    </row>
    <row r="700" spans="2:5" ht="15" x14ac:dyDescent="0.2">
      <c r="B700" s="99"/>
      <c r="C700" s="99"/>
      <c r="D700" s="100"/>
      <c r="E700" s="101"/>
    </row>
    <row r="701" spans="2:5" ht="15" x14ac:dyDescent="0.2">
      <c r="B701" s="99"/>
      <c r="C701" s="99"/>
      <c r="D701" s="100"/>
      <c r="E701" s="101"/>
    </row>
    <row r="702" spans="2:5" ht="15" x14ac:dyDescent="0.2">
      <c r="B702" s="99"/>
      <c r="C702" s="99"/>
      <c r="D702" s="100"/>
      <c r="E702" s="101"/>
    </row>
    <row r="703" spans="2:5" ht="15" x14ac:dyDescent="0.2">
      <c r="B703" s="99"/>
      <c r="C703" s="99"/>
      <c r="D703" s="100"/>
      <c r="E703" s="101"/>
    </row>
    <row r="704" spans="2:5" ht="15" x14ac:dyDescent="0.2">
      <c r="B704" s="99"/>
      <c r="C704" s="99"/>
      <c r="D704" s="100"/>
      <c r="E704" s="101"/>
    </row>
    <row r="705" spans="2:5" ht="15" x14ac:dyDescent="0.2">
      <c r="B705" s="99"/>
      <c r="C705" s="99"/>
      <c r="D705" s="100"/>
      <c r="E705" s="101"/>
    </row>
    <row r="706" spans="2:5" ht="15" x14ac:dyDescent="0.2">
      <c r="B706" s="99"/>
      <c r="C706" s="99"/>
      <c r="D706" s="100"/>
      <c r="E706" s="101"/>
    </row>
    <row r="707" spans="2:5" ht="15" x14ac:dyDescent="0.2">
      <c r="B707" s="99"/>
      <c r="C707" s="99"/>
      <c r="D707" s="100"/>
      <c r="E707" s="101"/>
    </row>
    <row r="708" spans="2:5" ht="15" x14ac:dyDescent="0.2">
      <c r="B708" s="99"/>
      <c r="C708" s="99"/>
      <c r="D708" s="100"/>
      <c r="E708" s="101"/>
    </row>
    <row r="709" spans="2:5" ht="15" x14ac:dyDescent="0.2">
      <c r="B709" s="99"/>
      <c r="C709" s="99"/>
      <c r="D709" s="100"/>
      <c r="E709" s="101"/>
    </row>
    <row r="710" spans="2:5" ht="15" x14ac:dyDescent="0.2">
      <c r="B710" s="99"/>
      <c r="C710" s="99"/>
      <c r="D710" s="100"/>
      <c r="E710" s="101"/>
    </row>
    <row r="711" spans="2:5" ht="15" x14ac:dyDescent="0.2">
      <c r="B711" s="99"/>
      <c r="C711" s="99"/>
      <c r="D711" s="100"/>
      <c r="E711" s="101"/>
    </row>
    <row r="712" spans="2:5" ht="15" x14ac:dyDescent="0.2">
      <c r="B712" s="99"/>
      <c r="C712" s="99"/>
      <c r="D712" s="100"/>
      <c r="E712" s="101"/>
    </row>
    <row r="713" spans="2:5" ht="15" x14ac:dyDescent="0.2">
      <c r="B713" s="99"/>
      <c r="C713" s="99"/>
      <c r="D713" s="100"/>
      <c r="E713" s="101"/>
    </row>
    <row r="714" spans="2:5" ht="15" x14ac:dyDescent="0.2">
      <c r="B714" s="99"/>
      <c r="C714" s="99"/>
      <c r="D714" s="100"/>
      <c r="E714" s="101"/>
    </row>
    <row r="715" spans="2:5" ht="15" x14ac:dyDescent="0.2">
      <c r="B715" s="99"/>
      <c r="C715" s="99"/>
      <c r="D715" s="100"/>
      <c r="E715" s="101"/>
    </row>
    <row r="716" spans="2:5" ht="15" x14ac:dyDescent="0.2">
      <c r="B716" s="99"/>
      <c r="C716" s="99"/>
      <c r="D716" s="100"/>
      <c r="E716" s="101"/>
    </row>
    <row r="717" spans="2:5" ht="15" x14ac:dyDescent="0.2">
      <c r="B717" s="99"/>
      <c r="C717" s="99"/>
      <c r="D717" s="100"/>
      <c r="E717" s="101"/>
    </row>
    <row r="718" spans="2:5" ht="15" x14ac:dyDescent="0.2">
      <c r="B718" s="99"/>
      <c r="C718" s="99"/>
      <c r="D718" s="100"/>
      <c r="E718" s="101"/>
    </row>
    <row r="719" spans="2:5" ht="15" x14ac:dyDescent="0.2">
      <c r="B719" s="99"/>
      <c r="C719" s="99"/>
      <c r="D719" s="100"/>
      <c r="E719" s="101"/>
    </row>
    <row r="720" spans="2:5" ht="15" x14ac:dyDescent="0.2">
      <c r="B720" s="99"/>
      <c r="C720" s="99"/>
      <c r="D720" s="100"/>
      <c r="E720" s="101"/>
    </row>
    <row r="721" spans="2:5" ht="15" x14ac:dyDescent="0.2">
      <c r="B721" s="99"/>
      <c r="C721" s="99"/>
      <c r="D721" s="100"/>
      <c r="E721" s="101"/>
    </row>
    <row r="722" spans="2:5" ht="15" x14ac:dyDescent="0.2">
      <c r="B722" s="99"/>
      <c r="C722" s="99"/>
      <c r="D722" s="100"/>
      <c r="E722" s="101"/>
    </row>
    <row r="723" spans="2:5" ht="15" x14ac:dyDescent="0.2">
      <c r="B723" s="99"/>
      <c r="C723" s="99"/>
      <c r="D723" s="100"/>
      <c r="E723" s="101"/>
    </row>
    <row r="724" spans="2:5" ht="15" x14ac:dyDescent="0.2">
      <c r="B724" s="99"/>
      <c r="C724" s="99"/>
      <c r="D724" s="100"/>
      <c r="E724" s="101"/>
    </row>
    <row r="725" spans="2:5" ht="15" x14ac:dyDescent="0.2">
      <c r="B725" s="99"/>
      <c r="C725" s="99"/>
      <c r="D725" s="100"/>
      <c r="E725" s="101"/>
    </row>
    <row r="726" spans="2:5" ht="15" x14ac:dyDescent="0.2">
      <c r="B726" s="99"/>
      <c r="C726" s="99"/>
      <c r="D726" s="100"/>
      <c r="E726" s="101"/>
    </row>
    <row r="727" spans="2:5" ht="15" x14ac:dyDescent="0.2">
      <c r="B727" s="99"/>
      <c r="C727" s="99"/>
      <c r="D727" s="100"/>
      <c r="E727" s="101"/>
    </row>
    <row r="728" spans="2:5" ht="15" x14ac:dyDescent="0.2">
      <c r="B728" s="99"/>
      <c r="C728" s="99"/>
      <c r="D728" s="100"/>
      <c r="E728" s="101"/>
    </row>
    <row r="729" spans="2:5" ht="15" x14ac:dyDescent="0.2">
      <c r="B729" s="99"/>
      <c r="C729" s="99"/>
      <c r="D729" s="100"/>
      <c r="E729" s="101"/>
    </row>
    <row r="730" spans="2:5" ht="15" x14ac:dyDescent="0.2">
      <c r="B730" s="99"/>
      <c r="C730" s="99"/>
      <c r="D730" s="100"/>
      <c r="E730" s="101"/>
    </row>
    <row r="731" spans="2:5" ht="15" x14ac:dyDescent="0.2">
      <c r="B731" s="99"/>
      <c r="C731" s="99"/>
      <c r="D731" s="100"/>
      <c r="E731" s="101"/>
    </row>
    <row r="732" spans="2:5" ht="15" x14ac:dyDescent="0.2">
      <c r="B732" s="99"/>
      <c r="C732" s="99"/>
      <c r="D732" s="100"/>
      <c r="E732" s="101"/>
    </row>
    <row r="733" spans="2:5" ht="15" x14ac:dyDescent="0.2">
      <c r="B733" s="99"/>
      <c r="C733" s="99"/>
      <c r="D733" s="100"/>
      <c r="E733" s="101"/>
    </row>
    <row r="734" spans="2:5" ht="15" x14ac:dyDescent="0.2">
      <c r="B734" s="99"/>
      <c r="C734" s="99"/>
      <c r="D734" s="100"/>
      <c r="E734" s="101"/>
    </row>
    <row r="735" spans="2:5" ht="15" x14ac:dyDescent="0.2">
      <c r="B735" s="99"/>
      <c r="C735" s="99"/>
      <c r="D735" s="100"/>
      <c r="E735" s="101"/>
    </row>
    <row r="736" spans="2:5" ht="15" x14ac:dyDescent="0.2">
      <c r="B736" s="99"/>
      <c r="C736" s="99"/>
      <c r="D736" s="100"/>
      <c r="E736" s="101"/>
    </row>
    <row r="737" spans="2:5" ht="15" x14ac:dyDescent="0.2">
      <c r="B737" s="99"/>
      <c r="C737" s="99"/>
      <c r="D737" s="100"/>
      <c r="E737" s="101"/>
    </row>
    <row r="738" spans="2:5" ht="15" x14ac:dyDescent="0.2">
      <c r="B738" s="99"/>
      <c r="C738" s="99"/>
      <c r="D738" s="100"/>
      <c r="E738" s="101"/>
    </row>
    <row r="739" spans="2:5" ht="15" x14ac:dyDescent="0.2">
      <c r="B739" s="99"/>
      <c r="C739" s="99"/>
      <c r="D739" s="100"/>
      <c r="E739" s="101"/>
    </row>
    <row r="740" spans="2:5" ht="15" x14ac:dyDescent="0.2">
      <c r="B740" s="99"/>
      <c r="C740" s="99"/>
      <c r="D740" s="100"/>
      <c r="E740" s="101"/>
    </row>
    <row r="741" spans="2:5" ht="15" x14ac:dyDescent="0.2">
      <c r="B741" s="99"/>
      <c r="C741" s="99"/>
      <c r="D741" s="100"/>
      <c r="E741" s="101"/>
    </row>
    <row r="742" spans="2:5" ht="15" x14ac:dyDescent="0.2">
      <c r="B742" s="99"/>
      <c r="C742" s="99"/>
      <c r="D742" s="100"/>
      <c r="E742" s="101"/>
    </row>
    <row r="743" spans="2:5" ht="15" x14ac:dyDescent="0.2">
      <c r="B743" s="99"/>
      <c r="C743" s="99"/>
      <c r="D743" s="100"/>
      <c r="E743" s="101"/>
    </row>
    <row r="744" spans="2:5" ht="15" x14ac:dyDescent="0.2">
      <c r="B744" s="99"/>
      <c r="C744" s="99"/>
      <c r="D744" s="100"/>
      <c r="E744" s="101"/>
    </row>
    <row r="745" spans="2:5" ht="15" x14ac:dyDescent="0.2">
      <c r="B745" s="99"/>
      <c r="C745" s="99"/>
      <c r="D745" s="100"/>
      <c r="E745" s="101"/>
    </row>
    <row r="746" spans="2:5" ht="15" x14ac:dyDescent="0.2">
      <c r="B746" s="99"/>
      <c r="C746" s="99"/>
      <c r="D746" s="100"/>
      <c r="E746" s="101"/>
    </row>
    <row r="747" spans="2:5" ht="15" x14ac:dyDescent="0.2">
      <c r="B747" s="99"/>
      <c r="C747" s="99"/>
      <c r="D747" s="100"/>
      <c r="E747" s="101"/>
    </row>
    <row r="748" spans="2:5" ht="15" x14ac:dyDescent="0.2">
      <c r="B748" s="99"/>
      <c r="C748" s="99"/>
      <c r="D748" s="100"/>
      <c r="E748" s="101"/>
    </row>
    <row r="749" spans="2:5" ht="15" x14ac:dyDescent="0.2">
      <c r="B749" s="99"/>
      <c r="C749" s="99"/>
      <c r="D749" s="100"/>
      <c r="E749" s="101"/>
    </row>
    <row r="750" spans="2:5" ht="15" x14ac:dyDescent="0.2">
      <c r="B750" s="99"/>
      <c r="C750" s="99"/>
      <c r="D750" s="100"/>
      <c r="E750" s="101"/>
    </row>
    <row r="751" spans="2:5" ht="15" x14ac:dyDescent="0.2">
      <c r="B751" s="99"/>
      <c r="C751" s="99"/>
      <c r="D751" s="100"/>
      <c r="E751" s="101"/>
    </row>
    <row r="752" spans="2:5" ht="15" x14ac:dyDescent="0.2">
      <c r="B752" s="99"/>
      <c r="C752" s="99"/>
      <c r="D752" s="100"/>
      <c r="E752" s="101"/>
    </row>
    <row r="753" spans="2:5" ht="15" x14ac:dyDescent="0.2">
      <c r="B753" s="99"/>
      <c r="C753" s="99"/>
      <c r="D753" s="100"/>
      <c r="E753" s="101"/>
    </row>
    <row r="754" spans="2:5" ht="15" x14ac:dyDescent="0.2">
      <c r="B754" s="99"/>
      <c r="C754" s="99"/>
      <c r="D754" s="100"/>
      <c r="E754" s="101"/>
    </row>
    <row r="755" spans="2:5" ht="15" x14ac:dyDescent="0.2">
      <c r="B755" s="99"/>
      <c r="C755" s="99"/>
      <c r="D755" s="100"/>
      <c r="E755" s="101"/>
    </row>
    <row r="756" spans="2:5" ht="15" x14ac:dyDescent="0.2">
      <c r="B756" s="99"/>
      <c r="C756" s="99"/>
      <c r="D756" s="100"/>
      <c r="E756" s="101"/>
    </row>
    <row r="757" spans="2:5" ht="15" x14ac:dyDescent="0.2">
      <c r="B757" s="99"/>
      <c r="C757" s="99"/>
      <c r="D757" s="100"/>
      <c r="E757" s="101"/>
    </row>
    <row r="758" spans="2:5" ht="15" x14ac:dyDescent="0.2">
      <c r="B758" s="99"/>
      <c r="C758" s="99"/>
      <c r="D758" s="100"/>
      <c r="E758" s="101"/>
    </row>
    <row r="759" spans="2:5" ht="15" x14ac:dyDescent="0.2">
      <c r="B759" s="99"/>
      <c r="C759" s="99"/>
      <c r="D759" s="100"/>
      <c r="E759" s="101"/>
    </row>
    <row r="760" spans="2:5" ht="15" x14ac:dyDescent="0.2">
      <c r="B760" s="99"/>
      <c r="C760" s="99"/>
      <c r="D760" s="100"/>
      <c r="E760" s="101"/>
    </row>
    <row r="761" spans="2:5" ht="15" x14ac:dyDescent="0.2">
      <c r="B761" s="99"/>
      <c r="C761" s="99"/>
      <c r="D761" s="100"/>
      <c r="E761" s="101"/>
    </row>
    <row r="762" spans="2:5" ht="15" x14ac:dyDescent="0.2">
      <c r="B762" s="99"/>
      <c r="C762" s="99"/>
      <c r="D762" s="100"/>
      <c r="E762" s="101"/>
    </row>
    <row r="763" spans="2:5" ht="15" x14ac:dyDescent="0.2">
      <c r="B763" s="99"/>
      <c r="C763" s="99"/>
      <c r="D763" s="100"/>
      <c r="E763" s="101"/>
    </row>
    <row r="764" spans="2:5" ht="15" x14ac:dyDescent="0.2">
      <c r="B764" s="99"/>
      <c r="C764" s="99"/>
      <c r="D764" s="100"/>
      <c r="E764" s="101"/>
    </row>
    <row r="765" spans="2:5" ht="15" x14ac:dyDescent="0.2">
      <c r="B765" s="99"/>
      <c r="C765" s="99"/>
      <c r="D765" s="100"/>
      <c r="E765" s="101"/>
    </row>
    <row r="766" spans="2:5" ht="15" x14ac:dyDescent="0.2">
      <c r="B766" s="99"/>
      <c r="C766" s="99"/>
      <c r="D766" s="100"/>
      <c r="E766" s="101"/>
    </row>
    <row r="767" spans="2:5" ht="15" x14ac:dyDescent="0.2">
      <c r="B767" s="99"/>
      <c r="C767" s="99"/>
      <c r="D767" s="100"/>
      <c r="E767" s="101"/>
    </row>
    <row r="768" spans="2:5" ht="15" x14ac:dyDescent="0.2">
      <c r="B768" s="99"/>
      <c r="C768" s="99"/>
      <c r="D768" s="100"/>
      <c r="E768" s="101"/>
    </row>
    <row r="769" spans="2:5" ht="15" x14ac:dyDescent="0.2">
      <c r="B769" s="99"/>
      <c r="C769" s="99"/>
      <c r="D769" s="100"/>
      <c r="E769" s="101"/>
    </row>
    <row r="770" spans="2:5" ht="15" x14ac:dyDescent="0.2">
      <c r="B770" s="99"/>
      <c r="C770" s="99"/>
      <c r="D770" s="100"/>
      <c r="E770" s="101"/>
    </row>
    <row r="771" spans="2:5" ht="15" x14ac:dyDescent="0.2">
      <c r="B771" s="99"/>
      <c r="C771" s="99"/>
      <c r="D771" s="100"/>
      <c r="E771" s="101"/>
    </row>
    <row r="772" spans="2:5" ht="15" x14ac:dyDescent="0.2">
      <c r="B772" s="99"/>
      <c r="C772" s="99"/>
      <c r="D772" s="100"/>
      <c r="E772" s="101"/>
    </row>
    <row r="773" spans="2:5" ht="15" x14ac:dyDescent="0.2">
      <c r="B773" s="99"/>
      <c r="C773" s="99"/>
      <c r="D773" s="100"/>
      <c r="E773" s="101"/>
    </row>
    <row r="774" spans="2:5" ht="15" x14ac:dyDescent="0.2">
      <c r="B774" s="99"/>
      <c r="C774" s="99"/>
      <c r="D774" s="100"/>
      <c r="E774" s="101"/>
    </row>
    <row r="775" spans="2:5" ht="15" x14ac:dyDescent="0.2">
      <c r="B775" s="99"/>
      <c r="C775" s="99"/>
      <c r="D775" s="100"/>
      <c r="E775" s="101"/>
    </row>
    <row r="776" spans="2:5" ht="15" x14ac:dyDescent="0.2">
      <c r="B776" s="99"/>
      <c r="C776" s="99"/>
      <c r="D776" s="100"/>
      <c r="E776" s="101"/>
    </row>
    <row r="777" spans="2:5" ht="15" x14ac:dyDescent="0.2">
      <c r="B777" s="99"/>
      <c r="C777" s="99"/>
      <c r="D777" s="100"/>
      <c r="E777" s="101"/>
    </row>
    <row r="778" spans="2:5" ht="15" x14ac:dyDescent="0.2">
      <c r="B778" s="99"/>
      <c r="C778" s="99"/>
      <c r="D778" s="100"/>
      <c r="E778" s="101"/>
    </row>
    <row r="779" spans="2:5" ht="15" x14ac:dyDescent="0.2">
      <c r="B779" s="99"/>
      <c r="C779" s="99"/>
      <c r="D779" s="100"/>
      <c r="E779" s="101"/>
    </row>
    <row r="780" spans="2:5" ht="15" x14ac:dyDescent="0.2">
      <c r="B780" s="99"/>
      <c r="C780" s="99"/>
      <c r="D780" s="100"/>
      <c r="E780" s="101"/>
    </row>
    <row r="781" spans="2:5" ht="15" x14ac:dyDescent="0.2">
      <c r="B781" s="99"/>
      <c r="C781" s="99"/>
      <c r="D781" s="100"/>
      <c r="E781" s="101"/>
    </row>
    <row r="782" spans="2:5" ht="15" x14ac:dyDescent="0.2">
      <c r="B782" s="99"/>
      <c r="C782" s="99"/>
      <c r="D782" s="100"/>
      <c r="E782" s="101"/>
    </row>
    <row r="783" spans="2:5" ht="15" x14ac:dyDescent="0.2">
      <c r="B783" s="99"/>
      <c r="C783" s="99"/>
      <c r="D783" s="100"/>
      <c r="E783" s="101"/>
    </row>
    <row r="784" spans="2:5" ht="15" x14ac:dyDescent="0.2">
      <c r="B784" s="99"/>
      <c r="C784" s="99"/>
      <c r="D784" s="100"/>
      <c r="E784" s="101"/>
    </row>
    <row r="785" spans="2:5" ht="15" x14ac:dyDescent="0.2">
      <c r="B785" s="99"/>
      <c r="C785" s="99"/>
      <c r="D785" s="100"/>
      <c r="E785" s="101"/>
    </row>
    <row r="786" spans="2:5" ht="15" x14ac:dyDescent="0.2">
      <c r="B786" s="99"/>
      <c r="C786" s="99"/>
      <c r="D786" s="100"/>
      <c r="E786" s="101"/>
    </row>
    <row r="787" spans="2:5" ht="15" x14ac:dyDescent="0.2">
      <c r="B787" s="99"/>
      <c r="C787" s="99"/>
      <c r="D787" s="100"/>
      <c r="E787" s="101"/>
    </row>
    <row r="788" spans="2:5" ht="15" x14ac:dyDescent="0.2">
      <c r="B788" s="99"/>
      <c r="C788" s="99"/>
      <c r="D788" s="100"/>
      <c r="E788" s="101"/>
    </row>
    <row r="789" spans="2:5" ht="15" x14ac:dyDescent="0.2">
      <c r="B789" s="99"/>
      <c r="C789" s="99"/>
      <c r="D789" s="100"/>
      <c r="E789" s="101"/>
    </row>
    <row r="790" spans="2:5" ht="15" x14ac:dyDescent="0.2">
      <c r="B790" s="99"/>
      <c r="C790" s="99"/>
      <c r="D790" s="100"/>
      <c r="E790" s="101"/>
    </row>
    <row r="791" spans="2:5" ht="15" x14ac:dyDescent="0.2">
      <c r="B791" s="99"/>
      <c r="C791" s="99"/>
      <c r="D791" s="100"/>
      <c r="E791" s="101"/>
    </row>
    <row r="792" spans="2:5" ht="15" x14ac:dyDescent="0.2">
      <c r="B792" s="99"/>
      <c r="C792" s="99"/>
      <c r="D792" s="100"/>
      <c r="E792" s="101"/>
    </row>
    <row r="793" spans="2:5" ht="15" x14ac:dyDescent="0.2">
      <c r="B793" s="99"/>
      <c r="C793" s="99"/>
      <c r="D793" s="100"/>
      <c r="E793" s="101"/>
    </row>
    <row r="794" spans="2:5" ht="15" x14ac:dyDescent="0.2">
      <c r="B794" s="99"/>
      <c r="C794" s="99"/>
      <c r="D794" s="100"/>
      <c r="E794" s="101"/>
    </row>
    <row r="795" spans="2:5" ht="15" x14ac:dyDescent="0.2">
      <c r="B795" s="99"/>
      <c r="C795" s="99"/>
      <c r="D795" s="100"/>
      <c r="E795" s="101"/>
    </row>
    <row r="796" spans="2:5" ht="15" x14ac:dyDescent="0.2">
      <c r="B796" s="99"/>
      <c r="C796" s="99"/>
      <c r="D796" s="100"/>
      <c r="E796" s="101"/>
    </row>
    <row r="797" spans="2:5" ht="15" x14ac:dyDescent="0.2">
      <c r="B797" s="99"/>
      <c r="C797" s="99"/>
      <c r="D797" s="100"/>
      <c r="E797" s="101"/>
    </row>
    <row r="798" spans="2:5" ht="15" x14ac:dyDescent="0.2">
      <c r="B798" s="99"/>
      <c r="C798" s="99"/>
      <c r="D798" s="100"/>
      <c r="E798" s="101"/>
    </row>
    <row r="799" spans="2:5" ht="15" x14ac:dyDescent="0.2">
      <c r="B799" s="99"/>
      <c r="C799" s="99"/>
      <c r="D799" s="100"/>
      <c r="E799" s="101"/>
    </row>
    <row r="800" spans="2:5" ht="15" x14ac:dyDescent="0.2">
      <c r="B800" s="99"/>
      <c r="C800" s="99"/>
      <c r="D800" s="100"/>
      <c r="E800" s="101"/>
    </row>
    <row r="801" spans="2:5" ht="15" x14ac:dyDescent="0.2">
      <c r="B801" s="99"/>
      <c r="C801" s="99"/>
      <c r="D801" s="100"/>
      <c r="E801" s="101"/>
    </row>
    <row r="802" spans="2:5" ht="15" x14ac:dyDescent="0.2">
      <c r="B802" s="99"/>
      <c r="C802" s="99"/>
      <c r="D802" s="100"/>
      <c r="E802" s="101"/>
    </row>
    <row r="803" spans="2:5" ht="15" x14ac:dyDescent="0.2">
      <c r="B803" s="99"/>
      <c r="C803" s="99"/>
      <c r="D803" s="100"/>
      <c r="E803" s="101"/>
    </row>
    <row r="804" spans="2:5" ht="15" x14ac:dyDescent="0.2">
      <c r="B804" s="99"/>
      <c r="C804" s="99"/>
      <c r="D804" s="100"/>
      <c r="E804" s="101"/>
    </row>
    <row r="805" spans="2:5" ht="15" x14ac:dyDescent="0.2">
      <c r="B805" s="99"/>
      <c r="C805" s="99"/>
      <c r="D805" s="100"/>
      <c r="E805" s="101"/>
    </row>
    <row r="806" spans="2:5" ht="15" x14ac:dyDescent="0.2">
      <c r="B806" s="99"/>
      <c r="C806" s="99"/>
      <c r="D806" s="100"/>
      <c r="E806" s="101"/>
    </row>
    <row r="807" spans="2:5" ht="15" x14ac:dyDescent="0.2">
      <c r="B807" s="99"/>
      <c r="C807" s="99"/>
      <c r="D807" s="100"/>
      <c r="E807" s="101"/>
    </row>
    <row r="808" spans="2:5" ht="15" x14ac:dyDescent="0.2">
      <c r="B808" s="99"/>
      <c r="C808" s="99"/>
      <c r="D808" s="100"/>
      <c r="E808" s="101"/>
    </row>
    <row r="809" spans="2:5" ht="15" x14ac:dyDescent="0.2">
      <c r="B809" s="99"/>
      <c r="C809" s="99"/>
      <c r="D809" s="100"/>
      <c r="E809" s="101"/>
    </row>
    <row r="810" spans="2:5" ht="15" x14ac:dyDescent="0.2">
      <c r="B810" s="99"/>
      <c r="C810" s="99"/>
      <c r="D810" s="100"/>
      <c r="E810" s="101"/>
    </row>
    <row r="811" spans="2:5" ht="15" x14ac:dyDescent="0.2">
      <c r="B811" s="99"/>
      <c r="C811" s="99"/>
      <c r="D811" s="100"/>
      <c r="E811" s="101"/>
    </row>
    <row r="812" spans="2:5" ht="15" x14ac:dyDescent="0.2">
      <c r="B812" s="99"/>
      <c r="C812" s="99"/>
      <c r="D812" s="100"/>
      <c r="E812" s="101"/>
    </row>
    <row r="813" spans="2:5" ht="15" x14ac:dyDescent="0.2">
      <c r="B813" s="99"/>
      <c r="C813" s="99"/>
      <c r="D813" s="100"/>
      <c r="E813" s="101"/>
    </row>
    <row r="814" spans="2:5" ht="15" x14ac:dyDescent="0.2">
      <c r="B814" s="99"/>
      <c r="C814" s="99"/>
      <c r="D814" s="100"/>
      <c r="E814" s="101"/>
    </row>
    <row r="815" spans="2:5" ht="15" x14ac:dyDescent="0.2">
      <c r="B815" s="99"/>
      <c r="C815" s="99"/>
      <c r="D815" s="100"/>
      <c r="E815" s="101"/>
    </row>
    <row r="816" spans="2:5" ht="15" x14ac:dyDescent="0.2">
      <c r="B816" s="99"/>
      <c r="C816" s="99"/>
      <c r="D816" s="100"/>
      <c r="E816" s="101"/>
    </row>
    <row r="817" spans="2:5" ht="15" x14ac:dyDescent="0.2">
      <c r="B817" s="99"/>
      <c r="C817" s="99"/>
      <c r="D817" s="100"/>
      <c r="E817" s="101"/>
    </row>
    <row r="818" spans="2:5" ht="15" x14ac:dyDescent="0.2">
      <c r="B818" s="99"/>
      <c r="C818" s="99"/>
      <c r="D818" s="100"/>
      <c r="E818" s="101"/>
    </row>
    <row r="819" spans="2:5" ht="15" x14ac:dyDescent="0.2">
      <c r="B819" s="99"/>
      <c r="C819" s="99"/>
      <c r="D819" s="100"/>
      <c r="E819" s="101"/>
    </row>
    <row r="820" spans="2:5" ht="15" x14ac:dyDescent="0.2">
      <c r="B820" s="99"/>
      <c r="C820" s="99"/>
      <c r="D820" s="100"/>
      <c r="E820" s="101"/>
    </row>
    <row r="821" spans="2:5" ht="15" x14ac:dyDescent="0.2">
      <c r="B821" s="99"/>
      <c r="C821" s="99"/>
      <c r="D821" s="100"/>
      <c r="E821" s="101"/>
    </row>
    <row r="822" spans="2:5" ht="15" x14ac:dyDescent="0.2">
      <c r="B822" s="99"/>
      <c r="C822" s="99"/>
      <c r="D822" s="100"/>
      <c r="E822" s="101"/>
    </row>
    <row r="823" spans="2:5" ht="15" x14ac:dyDescent="0.2">
      <c r="B823" s="99"/>
      <c r="C823" s="99"/>
      <c r="D823" s="100"/>
      <c r="E823" s="101"/>
    </row>
    <row r="824" spans="2:5" ht="15" x14ac:dyDescent="0.2">
      <c r="B824" s="99"/>
      <c r="C824" s="99"/>
      <c r="D824" s="100"/>
      <c r="E824" s="101"/>
    </row>
    <row r="825" spans="2:5" ht="15" x14ac:dyDescent="0.2">
      <c r="B825" s="99"/>
      <c r="C825" s="99"/>
      <c r="D825" s="100"/>
      <c r="E825" s="101"/>
    </row>
    <row r="826" spans="2:5" ht="15" x14ac:dyDescent="0.2">
      <c r="B826" s="99"/>
      <c r="C826" s="99"/>
      <c r="D826" s="100"/>
      <c r="E826" s="101"/>
    </row>
    <row r="827" spans="2:5" ht="15" x14ac:dyDescent="0.2">
      <c r="B827" s="99"/>
      <c r="C827" s="99"/>
      <c r="D827" s="100"/>
      <c r="E827" s="101"/>
    </row>
    <row r="828" spans="2:5" ht="15" x14ac:dyDescent="0.2">
      <c r="B828" s="99"/>
      <c r="C828" s="99"/>
      <c r="D828" s="100"/>
      <c r="E828" s="101"/>
    </row>
    <row r="829" spans="2:5" ht="15" x14ac:dyDescent="0.2">
      <c r="B829" s="99"/>
      <c r="C829" s="99"/>
      <c r="D829" s="100"/>
      <c r="E829" s="101"/>
    </row>
    <row r="830" spans="2:5" ht="15" x14ac:dyDescent="0.2">
      <c r="B830" s="99"/>
      <c r="C830" s="99"/>
      <c r="D830" s="100"/>
      <c r="E830" s="101"/>
    </row>
    <row r="831" spans="2:5" ht="15" x14ac:dyDescent="0.2">
      <c r="B831" s="99"/>
      <c r="C831" s="99"/>
      <c r="D831" s="100"/>
      <c r="E831" s="101"/>
    </row>
    <row r="832" spans="2:5" ht="15" x14ac:dyDescent="0.2">
      <c r="B832" s="99"/>
      <c r="C832" s="99"/>
      <c r="D832" s="100"/>
      <c r="E832" s="101"/>
    </row>
    <row r="833" spans="2:5" ht="15" x14ac:dyDescent="0.2">
      <c r="B833" s="99"/>
      <c r="C833" s="99"/>
      <c r="D833" s="100"/>
      <c r="E833" s="101"/>
    </row>
    <row r="834" spans="2:5" ht="15" x14ac:dyDescent="0.2">
      <c r="B834" s="99"/>
      <c r="C834" s="99"/>
      <c r="D834" s="100"/>
      <c r="E834" s="101"/>
    </row>
    <row r="835" spans="2:5" ht="15" x14ac:dyDescent="0.2">
      <c r="B835" s="99"/>
      <c r="C835" s="99"/>
      <c r="D835" s="100"/>
      <c r="E835" s="101"/>
    </row>
    <row r="836" spans="2:5" ht="15" x14ac:dyDescent="0.2">
      <c r="B836" s="99"/>
      <c r="C836" s="99"/>
      <c r="D836" s="100"/>
      <c r="E836" s="101"/>
    </row>
    <row r="837" spans="2:5" ht="15" x14ac:dyDescent="0.2">
      <c r="B837" s="99"/>
      <c r="C837" s="99"/>
      <c r="D837" s="100"/>
      <c r="E837" s="101"/>
    </row>
    <row r="838" spans="2:5" ht="15" x14ac:dyDescent="0.2">
      <c r="B838" s="99"/>
      <c r="C838" s="99"/>
      <c r="D838" s="100"/>
      <c r="E838" s="101"/>
    </row>
    <row r="839" spans="2:5" ht="15" x14ac:dyDescent="0.2">
      <c r="B839" s="99"/>
      <c r="C839" s="99"/>
      <c r="D839" s="100"/>
      <c r="E839" s="101"/>
    </row>
    <row r="840" spans="2:5" ht="15" x14ac:dyDescent="0.2">
      <c r="B840" s="99"/>
      <c r="C840" s="99"/>
      <c r="D840" s="100"/>
      <c r="E840" s="101"/>
    </row>
    <row r="841" spans="2:5" ht="15" x14ac:dyDescent="0.2">
      <c r="B841" s="99"/>
      <c r="C841" s="99"/>
      <c r="D841" s="100"/>
      <c r="E841" s="101"/>
    </row>
    <row r="842" spans="2:5" ht="15" x14ac:dyDescent="0.2">
      <c r="B842" s="99"/>
      <c r="C842" s="99"/>
      <c r="D842" s="100"/>
      <c r="E842" s="101"/>
    </row>
    <row r="843" spans="2:5" ht="15" x14ac:dyDescent="0.2">
      <c r="B843" s="99"/>
      <c r="C843" s="99"/>
      <c r="D843" s="100"/>
      <c r="E843" s="101"/>
    </row>
    <row r="844" spans="2:5" ht="15" x14ac:dyDescent="0.2">
      <c r="B844" s="99"/>
      <c r="C844" s="99"/>
      <c r="D844" s="100"/>
      <c r="E844" s="101"/>
    </row>
    <row r="845" spans="2:5" ht="15" x14ac:dyDescent="0.2">
      <c r="B845" s="99"/>
      <c r="C845" s="99"/>
      <c r="D845" s="100"/>
      <c r="E845" s="101"/>
    </row>
    <row r="846" spans="2:5" ht="15" x14ac:dyDescent="0.2">
      <c r="B846" s="99"/>
      <c r="C846" s="99"/>
      <c r="D846" s="100"/>
      <c r="E846" s="101"/>
    </row>
    <row r="847" spans="2:5" ht="15" x14ac:dyDescent="0.2">
      <c r="B847" s="99"/>
      <c r="C847" s="99"/>
      <c r="D847" s="100"/>
      <c r="E847" s="101"/>
    </row>
    <row r="848" spans="2:5" ht="15" x14ac:dyDescent="0.2">
      <c r="B848" s="99"/>
      <c r="C848" s="99"/>
      <c r="D848" s="100"/>
      <c r="E848" s="101"/>
    </row>
    <row r="849" spans="2:5" ht="15" x14ac:dyDescent="0.2">
      <c r="B849" s="99"/>
      <c r="C849" s="99"/>
      <c r="D849" s="100"/>
      <c r="E849" s="101"/>
    </row>
    <row r="850" spans="2:5" ht="15" x14ac:dyDescent="0.2">
      <c r="B850" s="99"/>
      <c r="C850" s="99"/>
      <c r="D850" s="100"/>
      <c r="E850" s="101"/>
    </row>
    <row r="851" spans="2:5" ht="15" x14ac:dyDescent="0.2">
      <c r="B851" s="99"/>
      <c r="C851" s="99"/>
      <c r="D851" s="100"/>
      <c r="E851" s="101"/>
    </row>
    <row r="852" spans="2:5" ht="15" x14ac:dyDescent="0.2">
      <c r="B852" s="99"/>
      <c r="C852" s="99"/>
      <c r="D852" s="100"/>
      <c r="E852" s="101"/>
    </row>
    <row r="853" spans="2:5" ht="15" x14ac:dyDescent="0.2">
      <c r="B853" s="99"/>
      <c r="C853" s="99"/>
      <c r="D853" s="100"/>
      <c r="E853" s="101"/>
    </row>
    <row r="854" spans="2:5" ht="15" x14ac:dyDescent="0.2">
      <c r="B854" s="99"/>
      <c r="C854" s="99"/>
      <c r="D854" s="100"/>
      <c r="E854" s="101"/>
    </row>
    <row r="855" spans="2:5" ht="15" x14ac:dyDescent="0.2">
      <c r="B855" s="99"/>
      <c r="C855" s="99"/>
      <c r="D855" s="100"/>
      <c r="E855" s="101"/>
    </row>
    <row r="856" spans="2:5" ht="15" x14ac:dyDescent="0.2">
      <c r="B856" s="99"/>
      <c r="C856" s="99"/>
      <c r="D856" s="100"/>
      <c r="E856" s="101"/>
    </row>
    <row r="857" spans="2:5" ht="15" x14ac:dyDescent="0.2">
      <c r="B857" s="99"/>
      <c r="C857" s="99"/>
      <c r="D857" s="100"/>
      <c r="E857" s="101"/>
    </row>
    <row r="858" spans="2:5" ht="15" x14ac:dyDescent="0.2">
      <c r="B858" s="99"/>
      <c r="C858" s="99"/>
      <c r="D858" s="100"/>
      <c r="E858" s="101"/>
    </row>
    <row r="859" spans="2:5" ht="15" x14ac:dyDescent="0.2">
      <c r="B859" s="99"/>
      <c r="C859" s="99"/>
      <c r="D859" s="100"/>
      <c r="E859" s="101"/>
    </row>
    <row r="860" spans="2:5" ht="15" x14ac:dyDescent="0.2">
      <c r="B860" s="99"/>
      <c r="C860" s="99"/>
      <c r="D860" s="100"/>
      <c r="E860" s="101"/>
    </row>
    <row r="861" spans="2:5" ht="15" x14ac:dyDescent="0.2">
      <c r="B861" s="99"/>
      <c r="C861" s="99"/>
      <c r="D861" s="100"/>
      <c r="E861" s="101"/>
    </row>
    <row r="862" spans="2:5" ht="15" x14ac:dyDescent="0.2">
      <c r="B862" s="99"/>
      <c r="C862" s="99"/>
      <c r="D862" s="100"/>
      <c r="E862" s="101"/>
    </row>
    <row r="863" spans="2:5" ht="15" x14ac:dyDescent="0.2">
      <c r="B863" s="99"/>
      <c r="C863" s="99"/>
      <c r="D863" s="100"/>
      <c r="E863" s="101"/>
    </row>
    <row r="864" spans="2:5" ht="15" x14ac:dyDescent="0.2">
      <c r="B864" s="99"/>
      <c r="C864" s="99"/>
      <c r="D864" s="100"/>
      <c r="E864" s="101"/>
    </row>
    <row r="865" spans="2:5" ht="15" x14ac:dyDescent="0.2">
      <c r="B865" s="99"/>
      <c r="C865" s="99"/>
      <c r="D865" s="100"/>
      <c r="E865" s="101"/>
    </row>
    <row r="866" spans="2:5" ht="15" x14ac:dyDescent="0.2">
      <c r="B866" s="99"/>
      <c r="C866" s="99"/>
      <c r="D866" s="100"/>
      <c r="E866" s="101"/>
    </row>
    <row r="867" spans="2:5" ht="15" x14ac:dyDescent="0.2">
      <c r="B867" s="99"/>
      <c r="C867" s="99"/>
      <c r="D867" s="100"/>
      <c r="E867" s="101"/>
    </row>
    <row r="868" spans="2:5" ht="15" x14ac:dyDescent="0.2">
      <c r="B868" s="99"/>
      <c r="C868" s="99"/>
      <c r="D868" s="100"/>
      <c r="E868" s="101"/>
    </row>
    <row r="869" spans="2:5" ht="15" x14ac:dyDescent="0.2">
      <c r="B869" s="99"/>
      <c r="C869" s="99"/>
      <c r="D869" s="100"/>
      <c r="E869" s="101"/>
    </row>
    <row r="870" spans="2:5" ht="15" x14ac:dyDescent="0.2">
      <c r="B870" s="99"/>
      <c r="C870" s="99"/>
      <c r="D870" s="100"/>
      <c r="E870" s="101"/>
    </row>
    <row r="871" spans="2:5" ht="15" x14ac:dyDescent="0.2">
      <c r="B871" s="99"/>
      <c r="C871" s="99"/>
      <c r="D871" s="100"/>
      <c r="E871" s="101"/>
    </row>
    <row r="872" spans="2:5" ht="15" x14ac:dyDescent="0.2">
      <c r="B872" s="99"/>
      <c r="C872" s="99"/>
      <c r="D872" s="100"/>
      <c r="E872" s="101"/>
    </row>
    <row r="873" spans="2:5" ht="15" x14ac:dyDescent="0.2">
      <c r="B873" s="99"/>
      <c r="C873" s="99"/>
      <c r="D873" s="100"/>
      <c r="E873" s="101"/>
    </row>
    <row r="874" spans="2:5" ht="15" x14ac:dyDescent="0.2">
      <c r="B874" s="99"/>
      <c r="C874" s="99"/>
      <c r="D874" s="100"/>
      <c r="E874" s="101"/>
    </row>
    <row r="875" spans="2:5" ht="15" x14ac:dyDescent="0.2">
      <c r="B875" s="99"/>
      <c r="C875" s="99"/>
      <c r="D875" s="100"/>
      <c r="E875" s="101"/>
    </row>
    <row r="876" spans="2:5" ht="15" x14ac:dyDescent="0.2">
      <c r="B876" s="99"/>
      <c r="C876" s="99"/>
      <c r="D876" s="100"/>
      <c r="E876" s="101"/>
    </row>
    <row r="877" spans="2:5" ht="15" x14ac:dyDescent="0.2">
      <c r="B877" s="99"/>
      <c r="C877" s="99"/>
      <c r="D877" s="100"/>
      <c r="E877" s="101"/>
    </row>
    <row r="878" spans="2:5" ht="15" x14ac:dyDescent="0.2">
      <c r="B878" s="99"/>
      <c r="C878" s="99"/>
      <c r="D878" s="100"/>
      <c r="E878" s="101"/>
    </row>
    <row r="879" spans="2:5" ht="15" x14ac:dyDescent="0.2">
      <c r="B879" s="99"/>
      <c r="C879" s="99"/>
      <c r="D879" s="100"/>
      <c r="E879" s="101"/>
    </row>
    <row r="880" spans="2:5" ht="15" x14ac:dyDescent="0.2">
      <c r="B880" s="99"/>
      <c r="C880" s="99"/>
      <c r="D880" s="100"/>
      <c r="E880" s="101"/>
    </row>
    <row r="881" spans="2:5" ht="15" x14ac:dyDescent="0.2">
      <c r="B881" s="99"/>
      <c r="C881" s="99"/>
      <c r="D881" s="100"/>
      <c r="E881" s="101"/>
    </row>
    <row r="882" spans="2:5" ht="15" x14ac:dyDescent="0.2">
      <c r="B882" s="99"/>
      <c r="C882" s="99"/>
      <c r="D882" s="100"/>
      <c r="E882" s="101"/>
    </row>
    <row r="883" spans="2:5" ht="15" x14ac:dyDescent="0.2">
      <c r="B883" s="99"/>
      <c r="C883" s="99"/>
      <c r="D883" s="100"/>
      <c r="E883" s="101"/>
    </row>
    <row r="884" spans="2:5" ht="15" x14ac:dyDescent="0.2">
      <c r="B884" s="99"/>
      <c r="C884" s="99"/>
      <c r="D884" s="100"/>
      <c r="E884" s="101"/>
    </row>
    <row r="885" spans="2:5" ht="15" x14ac:dyDescent="0.2">
      <c r="B885" s="99"/>
      <c r="C885" s="99"/>
      <c r="D885" s="100"/>
      <c r="E885" s="101"/>
    </row>
    <row r="886" spans="2:5" ht="15" x14ac:dyDescent="0.2">
      <c r="B886" s="99"/>
      <c r="C886" s="99"/>
      <c r="D886" s="100"/>
      <c r="E886" s="101"/>
    </row>
    <row r="887" spans="2:5" ht="15" x14ac:dyDescent="0.2">
      <c r="B887" s="99"/>
      <c r="C887" s="99"/>
      <c r="D887" s="100"/>
      <c r="E887" s="101"/>
    </row>
    <row r="888" spans="2:5" ht="15" x14ac:dyDescent="0.2">
      <c r="B888" s="99"/>
      <c r="C888" s="99"/>
      <c r="D888" s="100"/>
      <c r="E888" s="101"/>
    </row>
    <row r="889" spans="2:5" ht="15" x14ac:dyDescent="0.2">
      <c r="B889" s="99"/>
      <c r="C889" s="99"/>
      <c r="D889" s="100"/>
      <c r="E889" s="101"/>
    </row>
    <row r="890" spans="2:5" ht="15" x14ac:dyDescent="0.2">
      <c r="B890" s="99"/>
      <c r="C890" s="99"/>
      <c r="D890" s="100"/>
      <c r="E890" s="101"/>
    </row>
    <row r="891" spans="2:5" ht="15" x14ac:dyDescent="0.2">
      <c r="B891" s="99"/>
      <c r="C891" s="99"/>
      <c r="D891" s="100"/>
      <c r="E891" s="101"/>
    </row>
    <row r="892" spans="2:5" ht="15" x14ac:dyDescent="0.2">
      <c r="B892" s="99"/>
      <c r="C892" s="99"/>
      <c r="D892" s="100"/>
      <c r="E892" s="101"/>
    </row>
    <row r="893" spans="2:5" ht="15" x14ac:dyDescent="0.2">
      <c r="B893" s="99"/>
      <c r="C893" s="99"/>
      <c r="D893" s="100"/>
      <c r="E893" s="101"/>
    </row>
    <row r="894" spans="2:5" ht="15" x14ac:dyDescent="0.2">
      <c r="B894" s="99"/>
      <c r="C894" s="99"/>
      <c r="D894" s="100"/>
      <c r="E894" s="101"/>
    </row>
    <row r="895" spans="2:5" ht="15" x14ac:dyDescent="0.2">
      <c r="B895" s="99"/>
      <c r="C895" s="99"/>
      <c r="D895" s="100"/>
      <c r="E895" s="101"/>
    </row>
    <row r="896" spans="2:5" ht="15" x14ac:dyDescent="0.2">
      <c r="B896" s="99"/>
      <c r="C896" s="99"/>
      <c r="D896" s="100"/>
      <c r="E896" s="101"/>
    </row>
    <row r="897" spans="2:5" ht="15" x14ac:dyDescent="0.2">
      <c r="B897" s="99"/>
      <c r="C897" s="99"/>
      <c r="D897" s="100"/>
      <c r="E897" s="101"/>
    </row>
    <row r="898" spans="2:5" ht="15" x14ac:dyDescent="0.2">
      <c r="B898" s="99"/>
      <c r="C898" s="99"/>
      <c r="D898" s="100"/>
      <c r="E898" s="101"/>
    </row>
    <row r="899" spans="2:5" ht="15" x14ac:dyDescent="0.2">
      <c r="B899" s="99"/>
      <c r="C899" s="99"/>
      <c r="D899" s="100"/>
      <c r="E899" s="101"/>
    </row>
    <row r="900" spans="2:5" ht="15" x14ac:dyDescent="0.2">
      <c r="B900" s="99"/>
      <c r="C900" s="99"/>
      <c r="D900" s="100"/>
      <c r="E900" s="101"/>
    </row>
    <row r="901" spans="2:5" ht="15" x14ac:dyDescent="0.2">
      <c r="B901" s="99"/>
      <c r="C901" s="99"/>
      <c r="D901" s="100"/>
      <c r="E901" s="101"/>
    </row>
    <row r="902" spans="2:5" ht="15" x14ac:dyDescent="0.2">
      <c r="B902" s="99"/>
      <c r="C902" s="99"/>
      <c r="D902" s="100"/>
      <c r="E902" s="101"/>
    </row>
    <row r="903" spans="2:5" ht="15" x14ac:dyDescent="0.2">
      <c r="B903" s="99"/>
      <c r="C903" s="99"/>
      <c r="D903" s="100"/>
      <c r="E903" s="101"/>
    </row>
    <row r="904" spans="2:5" ht="15" x14ac:dyDescent="0.2">
      <c r="B904" s="99"/>
      <c r="C904" s="99"/>
      <c r="D904" s="100"/>
      <c r="E904" s="101"/>
    </row>
    <row r="905" spans="2:5" ht="15" x14ac:dyDescent="0.2">
      <c r="B905" s="99"/>
      <c r="C905" s="99"/>
      <c r="D905" s="100"/>
      <c r="E905" s="101"/>
    </row>
    <row r="906" spans="2:5" ht="15" x14ac:dyDescent="0.2">
      <c r="B906" s="99"/>
      <c r="C906" s="99"/>
      <c r="D906" s="100"/>
      <c r="E906" s="101"/>
    </row>
    <row r="907" spans="2:5" ht="15" x14ac:dyDescent="0.2">
      <c r="B907" s="99"/>
      <c r="C907" s="99"/>
      <c r="D907" s="100"/>
      <c r="E907" s="101"/>
    </row>
    <row r="908" spans="2:5" ht="15" x14ac:dyDescent="0.2">
      <c r="B908" s="99"/>
      <c r="C908" s="99"/>
      <c r="D908" s="100"/>
      <c r="E908" s="101"/>
    </row>
    <row r="909" spans="2:5" ht="15" x14ac:dyDescent="0.2">
      <c r="B909" s="99"/>
      <c r="C909" s="99"/>
      <c r="D909" s="100"/>
      <c r="E909" s="101"/>
    </row>
    <row r="910" spans="2:5" ht="15" x14ac:dyDescent="0.2">
      <c r="B910" s="99"/>
      <c r="C910" s="99"/>
      <c r="D910" s="100"/>
      <c r="E910" s="101"/>
    </row>
    <row r="911" spans="2:5" ht="15" x14ac:dyDescent="0.2">
      <c r="B911" s="99"/>
      <c r="C911" s="99"/>
      <c r="D911" s="100"/>
      <c r="E911" s="101"/>
    </row>
    <row r="912" spans="2:5" ht="15" x14ac:dyDescent="0.2">
      <c r="B912" s="99"/>
      <c r="C912" s="99"/>
      <c r="D912" s="100"/>
      <c r="E912" s="101"/>
    </row>
    <row r="913" spans="2:5" ht="15" x14ac:dyDescent="0.2">
      <c r="B913" s="99"/>
      <c r="C913" s="99"/>
      <c r="D913" s="100"/>
      <c r="E913" s="101"/>
    </row>
    <row r="914" spans="2:5" ht="15" x14ac:dyDescent="0.2">
      <c r="B914" s="99"/>
      <c r="C914" s="99"/>
      <c r="D914" s="100"/>
      <c r="E914" s="101"/>
    </row>
    <row r="915" spans="2:5" ht="15" x14ac:dyDescent="0.2">
      <c r="B915" s="99"/>
      <c r="C915" s="99"/>
      <c r="D915" s="100"/>
      <c r="E915" s="101"/>
    </row>
    <row r="916" spans="2:5" ht="15" x14ac:dyDescent="0.2">
      <c r="B916" s="99"/>
      <c r="C916" s="99"/>
      <c r="D916" s="100"/>
      <c r="E916" s="101"/>
    </row>
    <row r="917" spans="2:5" ht="15" x14ac:dyDescent="0.2">
      <c r="B917" s="99"/>
      <c r="C917" s="99"/>
      <c r="D917" s="100"/>
      <c r="E917" s="101"/>
    </row>
    <row r="918" spans="2:5" ht="15" x14ac:dyDescent="0.2">
      <c r="B918" s="99"/>
      <c r="C918" s="99"/>
      <c r="D918" s="100"/>
      <c r="E918" s="101"/>
    </row>
    <row r="919" spans="2:5" ht="15" x14ac:dyDescent="0.2">
      <c r="B919" s="99"/>
      <c r="C919" s="99"/>
      <c r="D919" s="100"/>
      <c r="E919" s="101"/>
    </row>
    <row r="920" spans="2:5" ht="15" x14ac:dyDescent="0.2">
      <c r="B920" s="99"/>
      <c r="C920" s="99"/>
      <c r="D920" s="100"/>
      <c r="E920" s="101"/>
    </row>
    <row r="921" spans="2:5" ht="15" x14ac:dyDescent="0.2">
      <c r="B921" s="99"/>
      <c r="C921" s="99"/>
      <c r="D921" s="100"/>
      <c r="E921" s="101"/>
    </row>
    <row r="922" spans="2:5" ht="15" x14ac:dyDescent="0.2">
      <c r="B922" s="99"/>
      <c r="C922" s="99"/>
      <c r="D922" s="100"/>
      <c r="E922" s="101"/>
    </row>
    <row r="923" spans="2:5" ht="15" x14ac:dyDescent="0.2">
      <c r="B923" s="99"/>
      <c r="C923" s="99"/>
      <c r="D923" s="100"/>
      <c r="E923" s="101"/>
    </row>
    <row r="924" spans="2:5" ht="15" x14ac:dyDescent="0.2">
      <c r="B924" s="99"/>
      <c r="C924" s="99"/>
      <c r="D924" s="100"/>
      <c r="E924" s="101"/>
    </row>
    <row r="925" spans="2:5" ht="15" x14ac:dyDescent="0.2">
      <c r="B925" s="99"/>
      <c r="C925" s="99"/>
      <c r="D925" s="100"/>
      <c r="E925" s="101"/>
    </row>
    <row r="926" spans="2:5" ht="15" x14ac:dyDescent="0.2">
      <c r="B926" s="99"/>
      <c r="C926" s="99"/>
      <c r="D926" s="100"/>
      <c r="E926" s="101"/>
    </row>
    <row r="927" spans="2:5" ht="15" x14ac:dyDescent="0.2">
      <c r="B927" s="99"/>
      <c r="C927" s="99"/>
      <c r="D927" s="100"/>
      <c r="E927" s="101"/>
    </row>
    <row r="928" spans="2:5" ht="15" x14ac:dyDescent="0.2">
      <c r="B928" s="99"/>
      <c r="C928" s="99"/>
      <c r="D928" s="100"/>
      <c r="E928" s="101"/>
    </row>
    <row r="929" spans="2:5" ht="15" x14ac:dyDescent="0.2">
      <c r="B929" s="99"/>
      <c r="C929" s="99"/>
      <c r="D929" s="100"/>
      <c r="E929" s="101"/>
    </row>
    <row r="930" spans="2:5" ht="15" x14ac:dyDescent="0.2">
      <c r="B930" s="99"/>
      <c r="C930" s="99"/>
      <c r="D930" s="100"/>
      <c r="E930" s="101"/>
    </row>
    <row r="931" spans="2:5" ht="15" x14ac:dyDescent="0.2">
      <c r="B931" s="99"/>
      <c r="C931" s="99"/>
      <c r="D931" s="100"/>
      <c r="E931" s="101"/>
    </row>
    <row r="932" spans="2:5" ht="15" x14ac:dyDescent="0.2">
      <c r="B932" s="99"/>
      <c r="C932" s="99"/>
      <c r="D932" s="100"/>
      <c r="E932" s="101"/>
    </row>
    <row r="933" spans="2:5" ht="15" x14ac:dyDescent="0.2">
      <c r="B933" s="99"/>
      <c r="C933" s="99"/>
      <c r="D933" s="100"/>
      <c r="E933" s="101"/>
    </row>
    <row r="934" spans="2:5" ht="15" x14ac:dyDescent="0.2">
      <c r="B934" s="99"/>
      <c r="C934" s="99"/>
      <c r="D934" s="100"/>
      <c r="E934" s="101"/>
    </row>
    <row r="935" spans="2:5" ht="15" x14ac:dyDescent="0.2">
      <c r="B935" s="99"/>
      <c r="C935" s="99"/>
      <c r="D935" s="100"/>
      <c r="E935" s="101"/>
    </row>
    <row r="936" spans="2:5" ht="15" x14ac:dyDescent="0.2">
      <c r="B936" s="99"/>
      <c r="C936" s="99"/>
      <c r="D936" s="100"/>
      <c r="E936" s="101"/>
    </row>
    <row r="937" spans="2:5" ht="15" x14ac:dyDescent="0.2">
      <c r="B937" s="99"/>
      <c r="C937" s="99"/>
      <c r="D937" s="100"/>
      <c r="E937" s="101"/>
    </row>
    <row r="938" spans="2:5" ht="15" x14ac:dyDescent="0.2">
      <c r="B938" s="99"/>
      <c r="C938" s="99"/>
      <c r="D938" s="100"/>
      <c r="E938" s="101"/>
    </row>
    <row r="939" spans="2:5" ht="15" x14ac:dyDescent="0.2">
      <c r="B939" s="99"/>
      <c r="C939" s="99"/>
      <c r="D939" s="100"/>
      <c r="E939" s="101"/>
    </row>
    <row r="940" spans="2:5" ht="15" x14ac:dyDescent="0.2">
      <c r="B940" s="99"/>
      <c r="C940" s="99"/>
      <c r="D940" s="100"/>
      <c r="E940" s="101"/>
    </row>
    <row r="941" spans="2:5" ht="15" x14ac:dyDescent="0.2">
      <c r="B941" s="99"/>
      <c r="C941" s="99"/>
      <c r="D941" s="100"/>
      <c r="E941" s="101"/>
    </row>
    <row r="942" spans="2:5" ht="15" x14ac:dyDescent="0.2">
      <c r="B942" s="99"/>
      <c r="C942" s="99"/>
      <c r="D942" s="100"/>
      <c r="E942" s="101"/>
    </row>
    <row r="943" spans="2:5" ht="15" x14ac:dyDescent="0.2">
      <c r="B943" s="99"/>
      <c r="C943" s="99"/>
      <c r="D943" s="100"/>
      <c r="E943" s="101"/>
    </row>
    <row r="944" spans="2:5" ht="15" x14ac:dyDescent="0.2">
      <c r="B944" s="99"/>
      <c r="C944" s="99"/>
      <c r="D944" s="100"/>
      <c r="E944" s="101"/>
    </row>
    <row r="945" spans="2:5" ht="15" x14ac:dyDescent="0.2">
      <c r="B945" s="99"/>
      <c r="C945" s="99"/>
      <c r="D945" s="100"/>
      <c r="E945" s="101"/>
    </row>
    <row r="946" spans="2:5" ht="15" x14ac:dyDescent="0.2">
      <c r="B946" s="99"/>
      <c r="C946" s="99"/>
      <c r="D946" s="100"/>
      <c r="E946" s="101"/>
    </row>
    <row r="947" spans="2:5" ht="15" x14ac:dyDescent="0.2">
      <c r="B947" s="99"/>
      <c r="C947" s="99"/>
      <c r="D947" s="100"/>
      <c r="E947" s="101"/>
    </row>
    <row r="948" spans="2:5" ht="15" x14ac:dyDescent="0.2">
      <c r="B948" s="99"/>
      <c r="C948" s="99"/>
      <c r="D948" s="100"/>
      <c r="E948" s="101"/>
    </row>
    <row r="949" spans="2:5" ht="15" x14ac:dyDescent="0.2">
      <c r="B949" s="99"/>
      <c r="C949" s="99"/>
      <c r="D949" s="100"/>
      <c r="E949" s="101"/>
    </row>
    <row r="950" spans="2:5" ht="15" x14ac:dyDescent="0.2">
      <c r="B950" s="99"/>
      <c r="C950" s="99"/>
      <c r="D950" s="100"/>
      <c r="E950" s="101"/>
    </row>
    <row r="951" spans="2:5" ht="15" x14ac:dyDescent="0.2">
      <c r="B951" s="99"/>
      <c r="C951" s="99"/>
      <c r="D951" s="100"/>
      <c r="E951" s="101"/>
    </row>
    <row r="952" spans="2:5" ht="15" x14ac:dyDescent="0.2">
      <c r="B952" s="99"/>
      <c r="C952" s="99"/>
      <c r="D952" s="100"/>
      <c r="E952" s="101"/>
    </row>
    <row r="953" spans="2:5" ht="15" x14ac:dyDescent="0.2">
      <c r="B953" s="99"/>
      <c r="C953" s="99"/>
      <c r="D953" s="100"/>
      <c r="E953" s="101"/>
    </row>
    <row r="954" spans="2:5" ht="15" x14ac:dyDescent="0.2">
      <c r="B954" s="99"/>
      <c r="C954" s="99"/>
      <c r="D954" s="100"/>
      <c r="E954" s="101"/>
    </row>
    <row r="955" spans="2:5" ht="15" x14ac:dyDescent="0.2">
      <c r="B955" s="99"/>
      <c r="C955" s="99"/>
      <c r="D955" s="100"/>
      <c r="E955" s="101"/>
    </row>
    <row r="956" spans="2:5" ht="15" x14ac:dyDescent="0.2">
      <c r="B956" s="99"/>
      <c r="C956" s="99"/>
      <c r="D956" s="100"/>
      <c r="E956" s="101"/>
    </row>
    <row r="957" spans="2:5" ht="15" x14ac:dyDescent="0.2">
      <c r="B957" s="99"/>
      <c r="C957" s="99"/>
      <c r="D957" s="100"/>
      <c r="E957" s="101"/>
    </row>
    <row r="958" spans="2:5" ht="15" x14ac:dyDescent="0.2">
      <c r="B958" s="99"/>
      <c r="C958" s="99"/>
      <c r="D958" s="100"/>
      <c r="E958" s="101"/>
    </row>
    <row r="959" spans="2:5" ht="15" x14ac:dyDescent="0.2">
      <c r="B959" s="99"/>
      <c r="C959" s="99"/>
      <c r="D959" s="100"/>
      <c r="E959" s="101"/>
    </row>
    <row r="960" spans="2:5" ht="15" x14ac:dyDescent="0.2">
      <c r="B960" s="99"/>
      <c r="C960" s="99"/>
      <c r="D960" s="100"/>
      <c r="E960" s="101"/>
    </row>
    <row r="961" spans="2:5" ht="15" x14ac:dyDescent="0.2">
      <c r="B961" s="99"/>
      <c r="C961" s="99"/>
      <c r="D961" s="100"/>
      <c r="E961" s="101"/>
    </row>
    <row r="962" spans="2:5" ht="15" x14ac:dyDescent="0.2">
      <c r="B962" s="99"/>
      <c r="C962" s="99"/>
      <c r="D962" s="100"/>
      <c r="E962" s="101"/>
    </row>
    <row r="963" spans="2:5" ht="15" x14ac:dyDescent="0.2">
      <c r="B963" s="99"/>
      <c r="C963" s="99"/>
      <c r="D963" s="100"/>
      <c r="E963" s="101"/>
    </row>
    <row r="964" spans="2:5" ht="15" x14ac:dyDescent="0.2">
      <c r="B964" s="99"/>
      <c r="C964" s="99"/>
      <c r="D964" s="100"/>
      <c r="E964" s="101"/>
    </row>
    <row r="965" spans="2:5" ht="15" x14ac:dyDescent="0.2">
      <c r="B965" s="99"/>
      <c r="C965" s="99"/>
      <c r="D965" s="100"/>
      <c r="E965" s="101"/>
    </row>
    <row r="966" spans="2:5" ht="15" x14ac:dyDescent="0.2">
      <c r="B966" s="99"/>
      <c r="C966" s="99"/>
      <c r="D966" s="100"/>
      <c r="E966" s="101"/>
    </row>
    <row r="967" spans="2:5" ht="15" x14ac:dyDescent="0.2">
      <c r="B967" s="99"/>
      <c r="C967" s="99"/>
      <c r="D967" s="100"/>
      <c r="E967" s="101"/>
    </row>
    <row r="968" spans="2:5" ht="15" x14ac:dyDescent="0.2">
      <c r="B968" s="99"/>
      <c r="C968" s="99"/>
      <c r="D968" s="100"/>
      <c r="E968" s="101"/>
    </row>
    <row r="969" spans="2:5" ht="15" x14ac:dyDescent="0.2">
      <c r="B969" s="99"/>
      <c r="C969" s="99"/>
      <c r="D969" s="100"/>
      <c r="E969" s="101"/>
    </row>
    <row r="970" spans="2:5" ht="15" x14ac:dyDescent="0.2">
      <c r="B970" s="99"/>
      <c r="C970" s="99"/>
      <c r="D970" s="100"/>
      <c r="E970" s="101"/>
    </row>
    <row r="971" spans="2:5" ht="15" x14ac:dyDescent="0.2">
      <c r="B971" s="99"/>
      <c r="C971" s="99"/>
      <c r="D971" s="100"/>
      <c r="E971" s="101"/>
    </row>
    <row r="972" spans="2:5" ht="15" x14ac:dyDescent="0.2">
      <c r="B972" s="99"/>
      <c r="C972" s="99"/>
      <c r="D972" s="100"/>
      <c r="E972" s="101"/>
    </row>
    <row r="973" spans="2:5" ht="15" x14ac:dyDescent="0.2">
      <c r="B973" s="99"/>
      <c r="C973" s="99"/>
      <c r="D973" s="100"/>
      <c r="E973" s="101"/>
    </row>
    <row r="974" spans="2:5" ht="15" x14ac:dyDescent="0.2">
      <c r="B974" s="99"/>
      <c r="C974" s="99"/>
      <c r="D974" s="100"/>
      <c r="E974" s="101"/>
    </row>
    <row r="975" spans="2:5" ht="15" x14ac:dyDescent="0.2">
      <c r="B975" s="99"/>
      <c r="C975" s="99"/>
      <c r="D975" s="100"/>
      <c r="E975" s="101"/>
    </row>
    <row r="976" spans="2:5" ht="15" x14ac:dyDescent="0.2">
      <c r="B976" s="99"/>
      <c r="C976" s="99"/>
      <c r="D976" s="100"/>
      <c r="E976" s="101"/>
    </row>
    <row r="977" spans="2:5" ht="15" x14ac:dyDescent="0.2">
      <c r="B977" s="99"/>
      <c r="C977" s="99"/>
      <c r="D977" s="100"/>
      <c r="E977" s="101"/>
    </row>
    <row r="978" spans="2:5" ht="15" x14ac:dyDescent="0.2">
      <c r="B978" s="99"/>
      <c r="C978" s="99"/>
      <c r="D978" s="100"/>
      <c r="E978" s="101"/>
    </row>
    <row r="979" spans="2:5" ht="15" x14ac:dyDescent="0.2">
      <c r="B979" s="99"/>
      <c r="C979" s="99"/>
      <c r="D979" s="100"/>
      <c r="E979" s="101"/>
    </row>
    <row r="980" spans="2:5" ht="15" x14ac:dyDescent="0.2">
      <c r="B980" s="99"/>
      <c r="C980" s="99"/>
      <c r="D980" s="100"/>
      <c r="E980" s="101"/>
    </row>
    <row r="981" spans="2:5" ht="15" x14ac:dyDescent="0.2">
      <c r="B981" s="99"/>
      <c r="C981" s="99"/>
      <c r="D981" s="100"/>
      <c r="E981" s="101"/>
    </row>
    <row r="982" spans="2:5" ht="15" x14ac:dyDescent="0.2">
      <c r="B982" s="99"/>
      <c r="C982" s="99"/>
      <c r="D982" s="100"/>
      <c r="E982" s="101"/>
    </row>
    <row r="983" spans="2:5" ht="15" x14ac:dyDescent="0.2">
      <c r="B983" s="99"/>
      <c r="C983" s="99"/>
      <c r="D983" s="100"/>
      <c r="E983" s="101"/>
    </row>
    <row r="984" spans="2:5" ht="15" x14ac:dyDescent="0.2">
      <c r="B984" s="99"/>
      <c r="C984" s="99"/>
      <c r="D984" s="100"/>
      <c r="E984" s="101"/>
    </row>
    <row r="985" spans="2:5" ht="15" x14ac:dyDescent="0.2">
      <c r="B985" s="99"/>
      <c r="C985" s="99"/>
      <c r="D985" s="100"/>
      <c r="E985" s="101"/>
    </row>
    <row r="986" spans="2:5" ht="15" x14ac:dyDescent="0.2">
      <c r="B986" s="99"/>
      <c r="C986" s="99"/>
      <c r="D986" s="100"/>
      <c r="E986" s="101"/>
    </row>
    <row r="987" spans="2:5" ht="15" x14ac:dyDescent="0.2">
      <c r="B987" s="99"/>
      <c r="C987" s="99"/>
      <c r="D987" s="100"/>
      <c r="E987" s="101"/>
    </row>
    <row r="988" spans="2:5" ht="15" x14ac:dyDescent="0.2">
      <c r="B988" s="99"/>
      <c r="C988" s="99"/>
      <c r="D988" s="100"/>
      <c r="E988" s="101"/>
    </row>
    <row r="989" spans="2:5" ht="15" x14ac:dyDescent="0.2">
      <c r="B989" s="99"/>
      <c r="C989" s="99"/>
      <c r="D989" s="100"/>
      <c r="E989" s="101"/>
    </row>
    <row r="990" spans="2:5" ht="15" x14ac:dyDescent="0.2">
      <c r="B990" s="99"/>
      <c r="C990" s="99"/>
      <c r="D990" s="100"/>
      <c r="E990" s="101"/>
    </row>
    <row r="991" spans="2:5" ht="15" x14ac:dyDescent="0.2">
      <c r="B991" s="99"/>
      <c r="C991" s="99"/>
      <c r="D991" s="100"/>
      <c r="E991" s="101"/>
    </row>
    <row r="992" spans="2:5" ht="15" x14ac:dyDescent="0.2">
      <c r="B992" s="99"/>
      <c r="C992" s="99"/>
      <c r="D992" s="100"/>
      <c r="E992" s="101"/>
    </row>
    <row r="993" spans="2:5" ht="15" x14ac:dyDescent="0.2">
      <c r="B993" s="99"/>
      <c r="C993" s="99"/>
      <c r="D993" s="100"/>
      <c r="E993" s="101"/>
    </row>
    <row r="994" spans="2:5" ht="15" x14ac:dyDescent="0.2">
      <c r="B994" s="99"/>
      <c r="C994" s="99"/>
      <c r="D994" s="100"/>
      <c r="E994" s="101"/>
    </row>
    <row r="995" spans="2:5" ht="15" x14ac:dyDescent="0.2">
      <c r="B995" s="99"/>
      <c r="C995" s="99"/>
      <c r="D995" s="100"/>
      <c r="E995" s="101"/>
    </row>
    <row r="996" spans="2:5" ht="15" x14ac:dyDescent="0.2">
      <c r="B996" s="99"/>
      <c r="C996" s="99"/>
      <c r="D996" s="100"/>
      <c r="E996" s="101"/>
    </row>
    <row r="997" spans="2:5" ht="15" x14ac:dyDescent="0.2">
      <c r="B997" s="99"/>
      <c r="C997" s="99"/>
      <c r="D997" s="100"/>
      <c r="E997" s="101"/>
    </row>
    <row r="998" spans="2:5" ht="15" x14ac:dyDescent="0.2">
      <c r="B998" s="99"/>
      <c r="C998" s="99"/>
      <c r="D998" s="100"/>
      <c r="E998" s="101"/>
    </row>
    <row r="999" spans="2:5" ht="15" x14ac:dyDescent="0.2">
      <c r="B999" s="99"/>
      <c r="C999" s="99"/>
      <c r="D999" s="100"/>
      <c r="E999" s="101"/>
    </row>
    <row r="1000" spans="2:5" ht="15" x14ac:dyDescent="0.2">
      <c r="B1000" s="99"/>
      <c r="C1000" s="99"/>
      <c r="D1000" s="100"/>
      <c r="E1000" s="101"/>
    </row>
    <row r="1001" spans="2:5" ht="15" x14ac:dyDescent="0.2">
      <c r="B1001" s="99"/>
      <c r="C1001" s="99"/>
      <c r="D1001" s="100"/>
      <c r="E1001" s="101"/>
    </row>
    <row r="1002" spans="2:5" ht="15" x14ac:dyDescent="0.2">
      <c r="B1002" s="99"/>
      <c r="C1002" s="99"/>
      <c r="D1002" s="100"/>
      <c r="E1002" s="101"/>
    </row>
    <row r="1003" spans="2:5" ht="15" x14ac:dyDescent="0.2">
      <c r="B1003" s="99"/>
      <c r="C1003" s="99"/>
      <c r="D1003" s="100"/>
      <c r="E1003" s="101"/>
    </row>
    <row r="1004" spans="2:5" ht="15" x14ac:dyDescent="0.2">
      <c r="B1004" s="99"/>
      <c r="C1004" s="99"/>
      <c r="D1004" s="100"/>
      <c r="E1004" s="101"/>
    </row>
    <row r="1005" spans="2:5" ht="15" x14ac:dyDescent="0.2">
      <c r="B1005" s="99"/>
      <c r="C1005" s="99"/>
      <c r="D1005" s="100"/>
      <c r="E1005" s="101"/>
    </row>
    <row r="1006" spans="2:5" ht="15" x14ac:dyDescent="0.2">
      <c r="B1006" s="99"/>
      <c r="C1006" s="99"/>
      <c r="D1006" s="100"/>
      <c r="E1006" s="101"/>
    </row>
    <row r="1007" spans="2:5" ht="15" x14ac:dyDescent="0.2">
      <c r="B1007" s="99"/>
      <c r="C1007" s="99"/>
      <c r="D1007" s="100"/>
      <c r="E1007" s="101"/>
    </row>
    <row r="1008" spans="2:5" ht="15" x14ac:dyDescent="0.2">
      <c r="B1008" s="99"/>
      <c r="C1008" s="99"/>
      <c r="D1008" s="100"/>
      <c r="E1008" s="101"/>
    </row>
    <row r="1009" spans="2:5" ht="15" x14ac:dyDescent="0.2">
      <c r="B1009" s="99"/>
      <c r="C1009" s="99"/>
      <c r="D1009" s="100"/>
      <c r="E1009" s="101"/>
    </row>
    <row r="1010" spans="2:5" ht="15" x14ac:dyDescent="0.2">
      <c r="B1010" s="99"/>
      <c r="C1010" s="99"/>
      <c r="D1010" s="100"/>
      <c r="E1010" s="101"/>
    </row>
    <row r="1011" spans="2:5" ht="15" x14ac:dyDescent="0.2">
      <c r="B1011" s="99"/>
      <c r="C1011" s="99"/>
      <c r="D1011" s="100"/>
      <c r="E1011" s="101"/>
    </row>
    <row r="1012" spans="2:5" ht="15" x14ac:dyDescent="0.2">
      <c r="B1012" s="99"/>
      <c r="C1012" s="99"/>
      <c r="D1012" s="100"/>
      <c r="E1012" s="101"/>
    </row>
    <row r="1013" spans="2:5" ht="15" x14ac:dyDescent="0.2">
      <c r="B1013" s="99"/>
      <c r="C1013" s="99"/>
      <c r="D1013" s="100"/>
      <c r="E1013" s="101"/>
    </row>
    <row r="1014" spans="2:5" ht="15" x14ac:dyDescent="0.2">
      <c r="B1014" s="99"/>
      <c r="C1014" s="99"/>
      <c r="D1014" s="100"/>
      <c r="E1014" s="101"/>
    </row>
    <row r="1015" spans="2:5" ht="15" x14ac:dyDescent="0.2">
      <c r="B1015" s="99"/>
      <c r="C1015" s="99"/>
      <c r="D1015" s="100"/>
      <c r="E1015" s="101"/>
    </row>
    <row r="1016" spans="2:5" ht="15" x14ac:dyDescent="0.2">
      <c r="B1016" s="99"/>
      <c r="C1016" s="99"/>
      <c r="D1016" s="100"/>
      <c r="E1016" s="101"/>
    </row>
    <row r="1017" spans="2:5" ht="15" x14ac:dyDescent="0.2">
      <c r="B1017" s="99"/>
      <c r="C1017" s="99"/>
      <c r="D1017" s="100"/>
      <c r="E1017" s="101"/>
    </row>
    <row r="1018" spans="2:5" ht="15" x14ac:dyDescent="0.2">
      <c r="B1018" s="99"/>
      <c r="C1018" s="99"/>
      <c r="D1018" s="100"/>
      <c r="E1018" s="101"/>
    </row>
    <row r="1019" spans="2:5" ht="15" x14ac:dyDescent="0.2">
      <c r="B1019" s="99"/>
      <c r="C1019" s="99"/>
      <c r="D1019" s="100"/>
      <c r="E1019" s="101"/>
    </row>
    <row r="1020" spans="2:5" ht="15" x14ac:dyDescent="0.2">
      <c r="B1020" s="99"/>
      <c r="C1020" s="99"/>
      <c r="D1020" s="100"/>
      <c r="E1020" s="101"/>
    </row>
    <row r="1021" spans="2:5" ht="15" x14ac:dyDescent="0.2">
      <c r="B1021" s="99"/>
      <c r="C1021" s="99"/>
      <c r="D1021" s="100"/>
      <c r="E1021" s="101"/>
    </row>
    <row r="1022" spans="2:5" ht="15" x14ac:dyDescent="0.2">
      <c r="B1022" s="99"/>
      <c r="C1022" s="99"/>
      <c r="D1022" s="100"/>
      <c r="E1022" s="101"/>
    </row>
    <row r="1023" spans="2:5" ht="15" x14ac:dyDescent="0.2">
      <c r="B1023" s="99"/>
      <c r="C1023" s="99"/>
      <c r="D1023" s="100"/>
      <c r="E1023" s="101"/>
    </row>
    <row r="1024" spans="2:5" ht="15" x14ac:dyDescent="0.2">
      <c r="B1024" s="99"/>
      <c r="C1024" s="99"/>
      <c r="D1024" s="100"/>
      <c r="E1024" s="101"/>
    </row>
    <row r="1025" spans="2:5" ht="15" x14ac:dyDescent="0.2">
      <c r="B1025" s="99"/>
      <c r="C1025" s="99"/>
      <c r="D1025" s="100"/>
      <c r="E1025" s="101"/>
    </row>
    <row r="1026" spans="2:5" ht="15" x14ac:dyDescent="0.2">
      <c r="B1026" s="99"/>
      <c r="C1026" s="99"/>
      <c r="D1026" s="100"/>
      <c r="E1026" s="101"/>
    </row>
    <row r="1027" spans="2:5" ht="15" x14ac:dyDescent="0.2">
      <c r="B1027" s="99"/>
      <c r="C1027" s="99"/>
      <c r="D1027" s="100"/>
      <c r="E1027" s="101"/>
    </row>
    <row r="1028" spans="2:5" ht="15" x14ac:dyDescent="0.2">
      <c r="B1028" s="99"/>
      <c r="C1028" s="99"/>
      <c r="D1028" s="100"/>
      <c r="E1028" s="101"/>
    </row>
    <row r="1029" spans="2:5" ht="15" x14ac:dyDescent="0.2">
      <c r="B1029" s="99"/>
      <c r="C1029" s="99"/>
      <c r="D1029" s="100"/>
      <c r="E1029" s="101"/>
    </row>
    <row r="1030" spans="2:5" ht="15" x14ac:dyDescent="0.2">
      <c r="B1030" s="99"/>
      <c r="C1030" s="99"/>
      <c r="D1030" s="100"/>
      <c r="E1030" s="101"/>
    </row>
    <row r="1031" spans="2:5" ht="15" x14ac:dyDescent="0.2">
      <c r="B1031" s="99"/>
      <c r="C1031" s="99"/>
      <c r="D1031" s="100"/>
      <c r="E1031" s="101"/>
    </row>
    <row r="1032" spans="2:5" ht="15" x14ac:dyDescent="0.2">
      <c r="B1032" s="99"/>
      <c r="C1032" s="99"/>
      <c r="D1032" s="100"/>
      <c r="E1032" s="101"/>
    </row>
    <row r="1033" spans="2:5" ht="15" x14ac:dyDescent="0.2">
      <c r="B1033" s="99"/>
      <c r="C1033" s="99"/>
      <c r="D1033" s="100"/>
      <c r="E1033" s="101"/>
    </row>
    <row r="1034" spans="2:5" ht="15" x14ac:dyDescent="0.2">
      <c r="B1034" s="99"/>
      <c r="C1034" s="99"/>
      <c r="D1034" s="100"/>
      <c r="E1034" s="101"/>
    </row>
    <row r="1035" spans="2:5" ht="15" x14ac:dyDescent="0.2">
      <c r="B1035" s="99"/>
      <c r="C1035" s="99"/>
      <c r="D1035" s="100"/>
      <c r="E1035" s="101"/>
    </row>
    <row r="1036" spans="2:5" ht="15" x14ac:dyDescent="0.2">
      <c r="B1036" s="99"/>
      <c r="C1036" s="99"/>
      <c r="D1036" s="100"/>
      <c r="E1036" s="101"/>
    </row>
    <row r="1037" spans="2:5" ht="15" x14ac:dyDescent="0.2">
      <c r="B1037" s="99"/>
      <c r="C1037" s="99"/>
      <c r="D1037" s="100"/>
      <c r="E1037" s="101"/>
    </row>
    <row r="1038" spans="2:5" ht="15" x14ac:dyDescent="0.2">
      <c r="B1038" s="99"/>
      <c r="C1038" s="99"/>
      <c r="D1038" s="100"/>
      <c r="E1038" s="101"/>
    </row>
    <row r="1039" spans="2:5" ht="15" x14ac:dyDescent="0.2">
      <c r="B1039" s="99"/>
      <c r="C1039" s="99"/>
      <c r="D1039" s="100"/>
      <c r="E1039" s="101"/>
    </row>
    <row r="1040" spans="2:5" ht="15" x14ac:dyDescent="0.2">
      <c r="B1040" s="99"/>
      <c r="C1040" s="99"/>
      <c r="D1040" s="100"/>
      <c r="E1040" s="101"/>
    </row>
    <row r="1041" spans="2:5" ht="15" x14ac:dyDescent="0.2">
      <c r="B1041" s="99"/>
      <c r="C1041" s="99"/>
      <c r="D1041" s="100"/>
      <c r="E1041" s="101"/>
    </row>
    <row r="1042" spans="2:5" ht="15" x14ac:dyDescent="0.2">
      <c r="B1042" s="99"/>
      <c r="C1042" s="99"/>
      <c r="D1042" s="100"/>
      <c r="E1042" s="101"/>
    </row>
    <row r="1043" spans="2:5" ht="15" x14ac:dyDescent="0.2">
      <c r="B1043" s="99"/>
      <c r="C1043" s="99"/>
      <c r="D1043" s="100"/>
      <c r="E1043" s="101"/>
    </row>
    <row r="1044" spans="2:5" ht="15" x14ac:dyDescent="0.2">
      <c r="B1044" s="99"/>
      <c r="C1044" s="99"/>
      <c r="D1044" s="100"/>
      <c r="E1044" s="101"/>
    </row>
    <row r="1045" spans="2:5" ht="15" x14ac:dyDescent="0.2">
      <c r="B1045" s="99"/>
      <c r="C1045" s="99"/>
      <c r="D1045" s="100"/>
      <c r="E1045" s="101"/>
    </row>
    <row r="1046" spans="2:5" ht="15" x14ac:dyDescent="0.2">
      <c r="B1046" s="99"/>
      <c r="C1046" s="99"/>
      <c r="D1046" s="100"/>
      <c r="E1046" s="101"/>
    </row>
    <row r="1047" spans="2:5" ht="15" x14ac:dyDescent="0.2">
      <c r="B1047" s="99"/>
      <c r="C1047" s="99"/>
      <c r="D1047" s="100"/>
      <c r="E1047" s="101"/>
    </row>
    <row r="1048" spans="2:5" ht="15" x14ac:dyDescent="0.2">
      <c r="B1048" s="99"/>
      <c r="C1048" s="99"/>
      <c r="D1048" s="100"/>
      <c r="E1048" s="101"/>
    </row>
    <row r="1049" spans="2:5" ht="15" x14ac:dyDescent="0.2">
      <c r="B1049" s="99"/>
      <c r="C1049" s="99"/>
      <c r="D1049" s="100"/>
      <c r="E1049" s="101"/>
    </row>
    <row r="1050" spans="2:5" ht="15" x14ac:dyDescent="0.2">
      <c r="B1050" s="99"/>
      <c r="C1050" s="99"/>
      <c r="D1050" s="100"/>
      <c r="E1050" s="101"/>
    </row>
    <row r="1051" spans="2:5" ht="15" x14ac:dyDescent="0.2">
      <c r="B1051" s="99"/>
      <c r="C1051" s="99"/>
      <c r="D1051" s="100"/>
      <c r="E1051" s="101"/>
    </row>
    <row r="1052" spans="2:5" ht="15" x14ac:dyDescent="0.2">
      <c r="B1052" s="99"/>
      <c r="C1052" s="99"/>
      <c r="D1052" s="100"/>
      <c r="E1052" s="101"/>
    </row>
    <row r="1053" spans="2:5" ht="15" x14ac:dyDescent="0.2">
      <c r="B1053" s="99"/>
      <c r="C1053" s="99"/>
      <c r="D1053" s="100"/>
      <c r="E1053" s="101"/>
    </row>
    <row r="1054" spans="2:5" ht="15" x14ac:dyDescent="0.2">
      <c r="B1054" s="99"/>
      <c r="C1054" s="99"/>
      <c r="D1054" s="100"/>
      <c r="E1054" s="101"/>
    </row>
    <row r="1055" spans="2:5" ht="15" x14ac:dyDescent="0.2">
      <c r="B1055" s="99"/>
      <c r="C1055" s="99"/>
      <c r="D1055" s="100"/>
      <c r="E1055" s="101"/>
    </row>
    <row r="1056" spans="2:5" ht="15" x14ac:dyDescent="0.2">
      <c r="B1056" s="99"/>
      <c r="C1056" s="99"/>
      <c r="D1056" s="100"/>
      <c r="E1056" s="101"/>
    </row>
    <row r="1057" spans="2:5" ht="15" x14ac:dyDescent="0.2">
      <c r="B1057" s="99"/>
      <c r="C1057" s="99"/>
      <c r="D1057" s="100"/>
      <c r="E1057" s="101"/>
    </row>
    <row r="1058" spans="2:5" ht="15" x14ac:dyDescent="0.2">
      <c r="B1058" s="99"/>
      <c r="C1058" s="99"/>
      <c r="D1058" s="100"/>
      <c r="E1058" s="101"/>
    </row>
    <row r="1059" spans="2:5" ht="15" x14ac:dyDescent="0.2">
      <c r="B1059" s="99"/>
      <c r="C1059" s="99"/>
      <c r="D1059" s="100"/>
      <c r="E1059" s="101"/>
    </row>
    <row r="1060" spans="2:5" ht="15" x14ac:dyDescent="0.2">
      <c r="B1060" s="99"/>
      <c r="C1060" s="99"/>
      <c r="D1060" s="100"/>
      <c r="E1060" s="101"/>
    </row>
    <row r="1061" spans="2:5" ht="15" x14ac:dyDescent="0.2">
      <c r="B1061" s="99"/>
      <c r="C1061" s="99"/>
      <c r="D1061" s="100"/>
      <c r="E1061" s="101"/>
    </row>
    <row r="1062" spans="2:5" ht="15" x14ac:dyDescent="0.2">
      <c r="B1062" s="99"/>
      <c r="C1062" s="99"/>
      <c r="D1062" s="100"/>
      <c r="E1062" s="101"/>
    </row>
    <row r="1063" spans="2:5" ht="15" x14ac:dyDescent="0.2">
      <c r="B1063" s="99"/>
      <c r="C1063" s="99"/>
      <c r="D1063" s="100"/>
      <c r="E1063" s="101"/>
    </row>
    <row r="1064" spans="2:5" ht="15" x14ac:dyDescent="0.2">
      <c r="B1064" s="99"/>
      <c r="C1064" s="99"/>
      <c r="D1064" s="100"/>
      <c r="E1064" s="101"/>
    </row>
    <row r="1065" spans="2:5" ht="15" x14ac:dyDescent="0.2">
      <c r="B1065" s="99"/>
      <c r="C1065" s="99"/>
      <c r="D1065" s="100"/>
      <c r="E1065" s="101"/>
    </row>
    <row r="1066" spans="2:5" ht="15" x14ac:dyDescent="0.2">
      <c r="B1066" s="99"/>
      <c r="C1066" s="99"/>
      <c r="D1066" s="100"/>
      <c r="E1066" s="101"/>
    </row>
    <row r="1067" spans="2:5" ht="15" x14ac:dyDescent="0.2">
      <c r="B1067" s="99"/>
      <c r="C1067" s="99"/>
      <c r="D1067" s="100"/>
      <c r="E1067" s="101"/>
    </row>
    <row r="1068" spans="2:5" ht="15" x14ac:dyDescent="0.2">
      <c r="B1068" s="99"/>
      <c r="C1068" s="99"/>
      <c r="D1068" s="100"/>
      <c r="E1068" s="101"/>
    </row>
    <row r="1069" spans="2:5" ht="15" x14ac:dyDescent="0.2">
      <c r="B1069" s="99"/>
      <c r="C1069" s="99"/>
      <c r="D1069" s="100"/>
      <c r="E1069" s="101"/>
    </row>
    <row r="1070" spans="2:5" ht="15" x14ac:dyDescent="0.2">
      <c r="B1070" s="99"/>
      <c r="C1070" s="99"/>
      <c r="D1070" s="100"/>
      <c r="E1070" s="101"/>
    </row>
    <row r="1071" spans="2:5" ht="15" x14ac:dyDescent="0.2">
      <c r="B1071" s="99"/>
      <c r="C1071" s="99"/>
      <c r="D1071" s="100"/>
      <c r="E1071" s="101"/>
    </row>
    <row r="1072" spans="2:5" ht="15" x14ac:dyDescent="0.2">
      <c r="B1072" s="99"/>
      <c r="C1072" s="99"/>
      <c r="D1072" s="100"/>
      <c r="E1072" s="101"/>
    </row>
    <row r="1073" spans="2:5" ht="15" x14ac:dyDescent="0.2">
      <c r="B1073" s="99"/>
      <c r="C1073" s="99"/>
      <c r="D1073" s="100"/>
      <c r="E1073" s="101"/>
    </row>
    <row r="1074" spans="2:5" ht="15" x14ac:dyDescent="0.2">
      <c r="B1074" s="99"/>
      <c r="C1074" s="99"/>
      <c r="D1074" s="100"/>
      <c r="E1074" s="101"/>
    </row>
    <row r="1075" spans="2:5" ht="15" x14ac:dyDescent="0.2">
      <c r="B1075" s="99"/>
      <c r="C1075" s="99"/>
      <c r="D1075" s="100"/>
      <c r="E1075" s="101"/>
    </row>
    <row r="1076" spans="2:5" ht="15" x14ac:dyDescent="0.2">
      <c r="B1076" s="99"/>
      <c r="C1076" s="99"/>
      <c r="D1076" s="100"/>
      <c r="E1076" s="101"/>
    </row>
    <row r="1077" spans="2:5" ht="15" x14ac:dyDescent="0.2">
      <c r="B1077" s="99"/>
      <c r="C1077" s="99"/>
      <c r="D1077" s="100"/>
      <c r="E1077" s="101"/>
    </row>
    <row r="1078" spans="2:5" ht="15" x14ac:dyDescent="0.2">
      <c r="B1078" s="99"/>
      <c r="C1078" s="99"/>
      <c r="D1078" s="100"/>
      <c r="E1078" s="101"/>
    </row>
    <row r="1079" spans="2:5" ht="15" x14ac:dyDescent="0.2">
      <c r="B1079" s="99"/>
      <c r="C1079" s="99"/>
      <c r="D1079" s="100"/>
      <c r="E1079" s="101"/>
    </row>
    <row r="1080" spans="2:5" ht="15" x14ac:dyDescent="0.2">
      <c r="B1080" s="99"/>
      <c r="C1080" s="99"/>
      <c r="D1080" s="100"/>
      <c r="E1080" s="101"/>
    </row>
    <row r="1081" spans="2:5" ht="15" x14ac:dyDescent="0.2">
      <c r="B1081" s="99"/>
      <c r="C1081" s="99"/>
      <c r="D1081" s="100"/>
      <c r="E1081" s="101"/>
    </row>
    <row r="1082" spans="2:5" ht="15" x14ac:dyDescent="0.2">
      <c r="B1082" s="99"/>
      <c r="C1082" s="99"/>
      <c r="D1082" s="100"/>
      <c r="E1082" s="101"/>
    </row>
    <row r="1083" spans="2:5" ht="15" x14ac:dyDescent="0.2">
      <c r="B1083" s="99"/>
      <c r="C1083" s="99"/>
      <c r="D1083" s="100"/>
      <c r="E1083" s="101"/>
    </row>
    <row r="1084" spans="2:5" ht="15" x14ac:dyDescent="0.2">
      <c r="B1084" s="99"/>
      <c r="C1084" s="99"/>
      <c r="D1084" s="100"/>
      <c r="E1084" s="101"/>
    </row>
    <row r="1085" spans="2:5" ht="15" x14ac:dyDescent="0.2">
      <c r="B1085" s="99"/>
      <c r="C1085" s="99"/>
      <c r="D1085" s="100"/>
      <c r="E1085" s="101"/>
    </row>
    <row r="1086" spans="2:5" ht="15" x14ac:dyDescent="0.2">
      <c r="B1086" s="99"/>
      <c r="C1086" s="99"/>
      <c r="D1086" s="100"/>
      <c r="E1086" s="101"/>
    </row>
    <row r="1087" spans="2:5" ht="15" x14ac:dyDescent="0.2">
      <c r="B1087" s="99"/>
      <c r="C1087" s="99"/>
      <c r="D1087" s="100"/>
      <c r="E1087" s="101"/>
    </row>
    <row r="1088" spans="2:5" ht="15" x14ac:dyDescent="0.2">
      <c r="B1088" s="99"/>
      <c r="C1088" s="99"/>
      <c r="D1088" s="100"/>
      <c r="E1088" s="101"/>
    </row>
    <row r="1089" spans="2:5" ht="15" x14ac:dyDescent="0.2">
      <c r="B1089" s="99"/>
      <c r="C1089" s="99"/>
      <c r="D1089" s="100"/>
      <c r="E1089" s="101"/>
    </row>
    <row r="1090" spans="2:5" ht="15" x14ac:dyDescent="0.2">
      <c r="B1090" s="99"/>
      <c r="C1090" s="99"/>
      <c r="D1090" s="100"/>
      <c r="E1090" s="101"/>
    </row>
    <row r="1091" spans="2:5" ht="15" x14ac:dyDescent="0.2">
      <c r="B1091" s="99"/>
      <c r="C1091" s="99"/>
      <c r="D1091" s="100"/>
      <c r="E1091" s="101"/>
    </row>
    <row r="1092" spans="2:5" ht="15" x14ac:dyDescent="0.2">
      <c r="B1092" s="99"/>
      <c r="C1092" s="99"/>
      <c r="D1092" s="100"/>
      <c r="E1092" s="101"/>
    </row>
    <row r="1093" spans="2:5" ht="15" x14ac:dyDescent="0.2">
      <c r="B1093" s="99"/>
      <c r="C1093" s="99"/>
      <c r="D1093" s="100"/>
      <c r="E1093" s="101"/>
    </row>
    <row r="1094" spans="2:5" ht="15" x14ac:dyDescent="0.2">
      <c r="B1094" s="99"/>
      <c r="C1094" s="99"/>
      <c r="D1094" s="100"/>
      <c r="E1094" s="101"/>
    </row>
    <row r="1095" spans="2:5" ht="15" x14ac:dyDescent="0.2">
      <c r="B1095" s="99"/>
      <c r="C1095" s="99"/>
      <c r="D1095" s="100"/>
      <c r="E1095" s="101"/>
    </row>
    <row r="1096" spans="2:5" ht="15" x14ac:dyDescent="0.2">
      <c r="B1096" s="99"/>
      <c r="C1096" s="99"/>
      <c r="D1096" s="100"/>
      <c r="E1096" s="101"/>
    </row>
    <row r="1097" spans="2:5" ht="15" x14ac:dyDescent="0.2">
      <c r="B1097" s="99"/>
      <c r="C1097" s="99"/>
      <c r="D1097" s="100"/>
      <c r="E1097" s="101"/>
    </row>
    <row r="1098" spans="2:5" ht="15" x14ac:dyDescent="0.2">
      <c r="B1098" s="99"/>
      <c r="C1098" s="99"/>
      <c r="D1098" s="100"/>
      <c r="E1098" s="101"/>
    </row>
    <row r="1099" spans="2:5" ht="15" x14ac:dyDescent="0.2">
      <c r="B1099" s="99"/>
      <c r="C1099" s="99"/>
      <c r="D1099" s="100"/>
      <c r="E1099" s="101"/>
    </row>
    <row r="1100" spans="2:5" ht="15" x14ac:dyDescent="0.2">
      <c r="B1100" s="99"/>
      <c r="C1100" s="99"/>
      <c r="D1100" s="100"/>
      <c r="E1100" s="101"/>
    </row>
    <row r="1101" spans="2:5" ht="15" x14ac:dyDescent="0.2">
      <c r="B1101" s="99"/>
      <c r="C1101" s="99"/>
      <c r="D1101" s="100"/>
      <c r="E1101" s="101"/>
    </row>
    <row r="1102" spans="2:5" ht="15" x14ac:dyDescent="0.2">
      <c r="B1102" s="99"/>
      <c r="C1102" s="99"/>
      <c r="D1102" s="100"/>
      <c r="E1102" s="101"/>
    </row>
    <row r="1103" spans="2:5" ht="15" x14ac:dyDescent="0.2">
      <c r="B1103" s="99"/>
      <c r="C1103" s="99"/>
      <c r="D1103" s="100"/>
      <c r="E1103" s="101"/>
    </row>
    <row r="1104" spans="2:5" ht="15" x14ac:dyDescent="0.2">
      <c r="B1104" s="99"/>
      <c r="C1104" s="99"/>
      <c r="D1104" s="100"/>
      <c r="E1104" s="101"/>
    </row>
    <row r="1105" spans="2:5" ht="15" x14ac:dyDescent="0.2">
      <c r="B1105" s="99"/>
      <c r="C1105" s="99"/>
      <c r="D1105" s="100"/>
      <c r="E1105" s="101"/>
    </row>
    <row r="1106" spans="2:5" ht="15" x14ac:dyDescent="0.2">
      <c r="B1106" s="99"/>
      <c r="C1106" s="99"/>
      <c r="D1106" s="100"/>
      <c r="E1106" s="101"/>
    </row>
    <row r="1107" spans="2:5" ht="15" x14ac:dyDescent="0.2">
      <c r="B1107" s="99"/>
      <c r="C1107" s="99"/>
      <c r="D1107" s="100"/>
      <c r="E1107" s="101"/>
    </row>
    <row r="1108" spans="2:5" ht="15" x14ac:dyDescent="0.2">
      <c r="B1108" s="99"/>
      <c r="C1108" s="99"/>
      <c r="D1108" s="100"/>
      <c r="E1108" s="101"/>
    </row>
    <row r="1109" spans="2:5" ht="15" x14ac:dyDescent="0.2">
      <c r="B1109" s="99"/>
      <c r="C1109" s="99"/>
      <c r="D1109" s="100"/>
      <c r="E1109" s="101"/>
    </row>
    <row r="1110" spans="2:5" ht="15" x14ac:dyDescent="0.2">
      <c r="B1110" s="99"/>
      <c r="C1110" s="99"/>
      <c r="D1110" s="100"/>
      <c r="E1110" s="101"/>
    </row>
    <row r="1111" spans="2:5" ht="15" x14ac:dyDescent="0.2">
      <c r="B1111" s="99"/>
      <c r="C1111" s="99"/>
      <c r="D1111" s="100"/>
      <c r="E1111" s="101"/>
    </row>
    <row r="1112" spans="2:5" ht="15" x14ac:dyDescent="0.2">
      <c r="B1112" s="99"/>
      <c r="C1112" s="99"/>
      <c r="D1112" s="100"/>
      <c r="E1112" s="101"/>
    </row>
    <row r="1113" spans="2:5" ht="15" x14ac:dyDescent="0.2">
      <c r="B1113" s="99"/>
      <c r="C1113" s="99"/>
      <c r="D1113" s="100"/>
      <c r="E1113" s="101"/>
    </row>
    <row r="1114" spans="2:5" ht="15" x14ac:dyDescent="0.2">
      <c r="B1114" s="99"/>
      <c r="C1114" s="99"/>
      <c r="D1114" s="100"/>
      <c r="E1114" s="101"/>
    </row>
    <row r="1115" spans="2:5" ht="15" x14ac:dyDescent="0.2">
      <c r="B1115" s="99"/>
      <c r="C1115" s="99"/>
      <c r="D1115" s="100"/>
      <c r="E1115" s="101"/>
    </row>
    <row r="1116" spans="2:5" ht="15" x14ac:dyDescent="0.2">
      <c r="B1116" s="99"/>
      <c r="C1116" s="99"/>
      <c r="D1116" s="100"/>
      <c r="E1116" s="101"/>
    </row>
    <row r="1117" spans="2:5" ht="15" x14ac:dyDescent="0.2">
      <c r="B1117" s="99"/>
      <c r="C1117" s="99"/>
      <c r="D1117" s="100"/>
      <c r="E1117" s="101"/>
    </row>
    <row r="1118" spans="2:5" ht="15" x14ac:dyDescent="0.2">
      <c r="B1118" s="99"/>
      <c r="C1118" s="99"/>
      <c r="D1118" s="100"/>
      <c r="E1118" s="101"/>
    </row>
    <row r="1119" spans="2:5" ht="15" x14ac:dyDescent="0.2">
      <c r="B1119" s="99"/>
      <c r="C1119" s="99"/>
      <c r="D1119" s="100"/>
      <c r="E1119" s="101"/>
    </row>
    <row r="1120" spans="2:5" ht="15" x14ac:dyDescent="0.2">
      <c r="B1120" s="99"/>
      <c r="C1120" s="99"/>
      <c r="D1120" s="100"/>
      <c r="E1120" s="101"/>
    </row>
    <row r="1121" spans="2:5" ht="15" x14ac:dyDescent="0.2">
      <c r="B1121" s="99"/>
      <c r="C1121" s="99"/>
      <c r="D1121" s="100"/>
      <c r="E1121" s="101"/>
    </row>
    <row r="1122" spans="2:5" ht="15" x14ac:dyDescent="0.2">
      <c r="B1122" s="99"/>
      <c r="C1122" s="99"/>
      <c r="D1122" s="100"/>
      <c r="E1122" s="101"/>
    </row>
    <row r="1123" spans="2:5" ht="15" x14ac:dyDescent="0.2">
      <c r="B1123" s="99"/>
      <c r="C1123" s="99"/>
      <c r="D1123" s="100"/>
      <c r="E1123" s="101"/>
    </row>
    <row r="1124" spans="2:5" ht="15" x14ac:dyDescent="0.2">
      <c r="B1124" s="99"/>
      <c r="C1124" s="99"/>
      <c r="D1124" s="100"/>
      <c r="E1124" s="101"/>
    </row>
    <row r="1125" spans="2:5" ht="15" x14ac:dyDescent="0.2">
      <c r="B1125" s="99"/>
      <c r="C1125" s="99"/>
      <c r="D1125" s="100"/>
      <c r="E1125" s="101"/>
    </row>
    <row r="1126" spans="2:5" ht="15" x14ac:dyDescent="0.2">
      <c r="B1126" s="99"/>
      <c r="C1126" s="99"/>
      <c r="D1126" s="100"/>
      <c r="E1126" s="101"/>
    </row>
    <row r="1127" spans="2:5" ht="15" x14ac:dyDescent="0.2">
      <c r="B1127" s="99"/>
      <c r="C1127" s="99"/>
      <c r="D1127" s="100"/>
      <c r="E1127" s="101"/>
    </row>
    <row r="1128" spans="2:5" ht="15" x14ac:dyDescent="0.2">
      <c r="B1128" s="99"/>
      <c r="C1128" s="99"/>
      <c r="D1128" s="100"/>
      <c r="E1128" s="101"/>
    </row>
    <row r="1129" spans="2:5" ht="15" x14ac:dyDescent="0.2">
      <c r="B1129" s="99"/>
      <c r="C1129" s="99"/>
      <c r="D1129" s="100"/>
      <c r="E1129" s="101"/>
    </row>
    <row r="1130" spans="2:5" ht="15" x14ac:dyDescent="0.2">
      <c r="B1130" s="99"/>
      <c r="C1130" s="99"/>
      <c r="D1130" s="100"/>
      <c r="E1130" s="101"/>
    </row>
    <row r="1131" spans="2:5" ht="15" x14ac:dyDescent="0.2">
      <c r="B1131" s="99"/>
      <c r="C1131" s="99"/>
      <c r="D1131" s="100"/>
      <c r="E1131" s="101"/>
    </row>
    <row r="1132" spans="2:5" ht="15" x14ac:dyDescent="0.2">
      <c r="B1132" s="99"/>
      <c r="C1132" s="99"/>
      <c r="D1132" s="100"/>
      <c r="E1132" s="101"/>
    </row>
    <row r="1133" spans="2:5" ht="15" x14ac:dyDescent="0.2">
      <c r="B1133" s="99"/>
      <c r="C1133" s="99"/>
      <c r="D1133" s="100"/>
      <c r="E1133" s="101"/>
    </row>
    <row r="1134" spans="2:5" ht="15" x14ac:dyDescent="0.2">
      <c r="B1134" s="99"/>
      <c r="C1134" s="99"/>
      <c r="D1134" s="100"/>
      <c r="E1134" s="101"/>
    </row>
    <row r="1135" spans="2:5" ht="15" x14ac:dyDescent="0.2">
      <c r="B1135" s="99"/>
      <c r="C1135" s="99"/>
      <c r="D1135" s="100"/>
      <c r="E1135" s="101"/>
    </row>
    <row r="1136" spans="2:5" ht="15" x14ac:dyDescent="0.2">
      <c r="B1136" s="99"/>
      <c r="C1136" s="99"/>
      <c r="D1136" s="100"/>
      <c r="E1136" s="101"/>
    </row>
    <row r="1137" spans="2:5" ht="15" x14ac:dyDescent="0.2">
      <c r="B1137" s="99"/>
      <c r="C1137" s="99"/>
      <c r="D1137" s="100"/>
      <c r="E1137" s="101"/>
    </row>
    <row r="1138" spans="2:5" ht="15" x14ac:dyDescent="0.2">
      <c r="B1138" s="99"/>
      <c r="C1138" s="99"/>
      <c r="D1138" s="100"/>
      <c r="E1138" s="101"/>
    </row>
    <row r="1139" spans="2:5" ht="15" x14ac:dyDescent="0.2">
      <c r="B1139" s="99"/>
      <c r="C1139" s="99"/>
      <c r="D1139" s="100"/>
      <c r="E1139" s="101"/>
    </row>
    <row r="1140" spans="2:5" ht="15" x14ac:dyDescent="0.2">
      <c r="B1140" s="99"/>
      <c r="C1140" s="99"/>
      <c r="D1140" s="100"/>
      <c r="E1140" s="101"/>
    </row>
    <row r="1141" spans="2:5" ht="15" x14ac:dyDescent="0.2">
      <c r="B1141" s="99"/>
      <c r="C1141" s="99"/>
      <c r="D1141" s="100"/>
      <c r="E1141" s="101"/>
    </row>
    <row r="1142" spans="2:5" ht="15" x14ac:dyDescent="0.2">
      <c r="B1142" s="99"/>
      <c r="C1142" s="99"/>
      <c r="D1142" s="100"/>
      <c r="E1142" s="101"/>
    </row>
    <row r="1143" spans="2:5" ht="15" x14ac:dyDescent="0.2">
      <c r="B1143" s="99"/>
      <c r="C1143" s="99"/>
      <c r="D1143" s="100"/>
      <c r="E1143" s="101"/>
    </row>
    <row r="1144" spans="2:5" ht="15" x14ac:dyDescent="0.2">
      <c r="B1144" s="99"/>
      <c r="C1144" s="99"/>
      <c r="D1144" s="100"/>
      <c r="E1144" s="101"/>
    </row>
    <row r="1145" spans="2:5" ht="15" x14ac:dyDescent="0.2">
      <c r="B1145" s="99"/>
      <c r="C1145" s="99"/>
      <c r="D1145" s="100"/>
      <c r="E1145" s="101"/>
    </row>
    <row r="1146" spans="2:5" ht="15" x14ac:dyDescent="0.2">
      <c r="B1146" s="99"/>
      <c r="C1146" s="99"/>
      <c r="D1146" s="100"/>
      <c r="E1146" s="101"/>
    </row>
    <row r="1147" spans="2:5" ht="15" x14ac:dyDescent="0.2">
      <c r="B1147" s="99"/>
      <c r="C1147" s="99"/>
      <c r="D1147" s="100"/>
      <c r="E1147" s="101"/>
    </row>
    <row r="1148" spans="2:5" ht="15" x14ac:dyDescent="0.2">
      <c r="B1148" s="99"/>
      <c r="C1148" s="99"/>
      <c r="D1148" s="100"/>
      <c r="E1148" s="101"/>
    </row>
    <row r="1149" spans="2:5" ht="15" x14ac:dyDescent="0.2">
      <c r="B1149" s="99"/>
      <c r="C1149" s="99"/>
      <c r="D1149" s="100"/>
      <c r="E1149" s="101"/>
    </row>
    <row r="1150" spans="2:5" ht="15" x14ac:dyDescent="0.2">
      <c r="B1150" s="99"/>
      <c r="C1150" s="99"/>
      <c r="D1150" s="100"/>
      <c r="E1150" s="101"/>
    </row>
    <row r="1151" spans="2:5" ht="15" x14ac:dyDescent="0.2">
      <c r="B1151" s="99"/>
      <c r="C1151" s="99"/>
      <c r="D1151" s="100"/>
      <c r="E1151" s="101"/>
    </row>
    <row r="1152" spans="2:5" ht="15" x14ac:dyDescent="0.2">
      <c r="B1152" s="99"/>
      <c r="C1152" s="99"/>
      <c r="D1152" s="100"/>
      <c r="E1152" s="101"/>
    </row>
    <row r="1153" spans="2:5" ht="15" x14ac:dyDescent="0.2">
      <c r="B1153" s="99"/>
      <c r="C1153" s="99"/>
      <c r="D1153" s="100"/>
      <c r="E1153" s="101"/>
    </row>
    <row r="1154" spans="2:5" ht="15" x14ac:dyDescent="0.2">
      <c r="B1154" s="99"/>
      <c r="C1154" s="99"/>
      <c r="D1154" s="100"/>
      <c r="E1154" s="101"/>
    </row>
    <row r="1155" spans="2:5" ht="15" x14ac:dyDescent="0.2">
      <c r="B1155" s="99"/>
      <c r="C1155" s="99"/>
      <c r="D1155" s="100"/>
      <c r="E1155" s="101"/>
    </row>
    <row r="1156" spans="2:5" ht="15" x14ac:dyDescent="0.2">
      <c r="B1156" s="99"/>
      <c r="C1156" s="99"/>
      <c r="D1156" s="100"/>
      <c r="E1156" s="101"/>
    </row>
    <row r="1157" spans="2:5" ht="15" x14ac:dyDescent="0.2">
      <c r="B1157" s="99"/>
      <c r="C1157" s="99"/>
      <c r="D1157" s="100"/>
      <c r="E1157" s="101"/>
    </row>
    <row r="1158" spans="2:5" ht="15" x14ac:dyDescent="0.2">
      <c r="B1158" s="99"/>
      <c r="C1158" s="99"/>
      <c r="D1158" s="100"/>
      <c r="E1158" s="101"/>
    </row>
    <row r="1159" spans="2:5" ht="15" x14ac:dyDescent="0.2">
      <c r="B1159" s="99"/>
      <c r="C1159" s="99"/>
      <c r="D1159" s="100"/>
      <c r="E1159" s="101"/>
    </row>
    <row r="1160" spans="2:5" ht="15" x14ac:dyDescent="0.2">
      <c r="B1160" s="99"/>
      <c r="C1160" s="99"/>
      <c r="D1160" s="100"/>
      <c r="E1160" s="101"/>
    </row>
    <row r="1161" spans="2:5" ht="15" x14ac:dyDescent="0.2">
      <c r="B1161" s="99"/>
      <c r="C1161" s="99"/>
      <c r="D1161" s="100"/>
      <c r="E1161" s="101"/>
    </row>
    <row r="1162" spans="2:5" ht="15" x14ac:dyDescent="0.2">
      <c r="B1162" s="99"/>
      <c r="C1162" s="99"/>
      <c r="D1162" s="100"/>
      <c r="E1162" s="101"/>
    </row>
    <row r="1163" spans="2:5" ht="15" x14ac:dyDescent="0.2">
      <c r="B1163" s="99"/>
      <c r="C1163" s="99"/>
      <c r="D1163" s="100"/>
      <c r="E1163" s="101"/>
    </row>
    <row r="1164" spans="2:5" ht="15" x14ac:dyDescent="0.2">
      <c r="B1164" s="99"/>
      <c r="C1164" s="99"/>
      <c r="D1164" s="100"/>
      <c r="E1164" s="101"/>
    </row>
    <row r="1165" spans="2:5" ht="15" x14ac:dyDescent="0.2">
      <c r="B1165" s="99"/>
      <c r="C1165" s="99"/>
      <c r="D1165" s="100"/>
      <c r="E1165" s="101"/>
    </row>
    <row r="1166" spans="2:5" ht="15" x14ac:dyDescent="0.2">
      <c r="B1166" s="99"/>
      <c r="C1166" s="99"/>
      <c r="D1166" s="100"/>
      <c r="E1166" s="101"/>
    </row>
    <row r="1167" spans="2:5" ht="15" x14ac:dyDescent="0.2">
      <c r="B1167" s="99"/>
      <c r="C1167" s="99"/>
      <c r="D1167" s="100"/>
      <c r="E1167" s="101"/>
    </row>
    <row r="1168" spans="2:5" ht="15" x14ac:dyDescent="0.2">
      <c r="B1168" s="99"/>
      <c r="C1168" s="99"/>
      <c r="D1168" s="100"/>
      <c r="E1168" s="101"/>
    </row>
    <row r="1169" spans="2:5" ht="15" x14ac:dyDescent="0.2">
      <c r="B1169" s="99"/>
      <c r="C1169" s="99"/>
      <c r="D1169" s="100"/>
      <c r="E1169" s="101"/>
    </row>
    <row r="1170" spans="2:5" ht="15" x14ac:dyDescent="0.2">
      <c r="B1170" s="99"/>
      <c r="C1170" s="99"/>
      <c r="D1170" s="100"/>
      <c r="E1170" s="101"/>
    </row>
    <row r="1171" spans="2:5" ht="15" x14ac:dyDescent="0.2">
      <c r="B1171" s="99"/>
      <c r="C1171" s="99"/>
      <c r="D1171" s="100"/>
      <c r="E1171" s="101"/>
    </row>
    <row r="1172" spans="2:5" ht="15" x14ac:dyDescent="0.2">
      <c r="B1172" s="99"/>
      <c r="C1172" s="99"/>
      <c r="D1172" s="100"/>
      <c r="E1172" s="101"/>
    </row>
    <row r="1173" spans="2:5" ht="15" x14ac:dyDescent="0.2">
      <c r="B1173" s="99"/>
      <c r="C1173" s="99"/>
      <c r="D1173" s="100"/>
      <c r="E1173" s="101"/>
    </row>
    <row r="1174" spans="2:5" ht="15" x14ac:dyDescent="0.2">
      <c r="B1174" s="99"/>
      <c r="C1174" s="99"/>
      <c r="D1174" s="100"/>
      <c r="E1174" s="101"/>
    </row>
    <row r="1175" spans="2:5" ht="15" x14ac:dyDescent="0.2">
      <c r="B1175" s="99"/>
      <c r="C1175" s="99"/>
      <c r="D1175" s="100"/>
      <c r="E1175" s="101"/>
    </row>
    <row r="1176" spans="2:5" ht="15" x14ac:dyDescent="0.2">
      <c r="B1176" s="99"/>
      <c r="C1176" s="99"/>
      <c r="D1176" s="100"/>
      <c r="E1176" s="101"/>
    </row>
    <row r="1177" spans="2:5" ht="15" x14ac:dyDescent="0.2">
      <c r="B1177" s="99"/>
      <c r="C1177" s="99"/>
      <c r="D1177" s="100"/>
      <c r="E1177" s="101"/>
    </row>
    <row r="1178" spans="2:5" ht="15" x14ac:dyDescent="0.2">
      <c r="B1178" s="99"/>
      <c r="C1178" s="99"/>
      <c r="D1178" s="100"/>
      <c r="E1178" s="101"/>
    </row>
    <row r="1179" spans="2:5" ht="15" x14ac:dyDescent="0.2">
      <c r="B1179" s="99"/>
      <c r="C1179" s="99"/>
      <c r="D1179" s="100"/>
      <c r="E1179" s="101"/>
    </row>
    <row r="1180" spans="2:5" ht="15" x14ac:dyDescent="0.2">
      <c r="B1180" s="99"/>
      <c r="C1180" s="99"/>
      <c r="D1180" s="100"/>
      <c r="E1180" s="101"/>
    </row>
    <row r="1181" spans="2:5" ht="15" x14ac:dyDescent="0.2">
      <c r="B1181" s="99"/>
      <c r="C1181" s="99"/>
      <c r="D1181" s="100"/>
      <c r="E1181" s="101"/>
    </row>
    <row r="1182" spans="2:5" ht="15" x14ac:dyDescent="0.2">
      <c r="B1182" s="99"/>
      <c r="C1182" s="99"/>
      <c r="D1182" s="100"/>
      <c r="E1182" s="101"/>
    </row>
    <row r="1183" spans="2:5" ht="15" x14ac:dyDescent="0.2">
      <c r="B1183" s="99"/>
      <c r="C1183" s="99"/>
      <c r="D1183" s="100"/>
      <c r="E1183" s="101"/>
    </row>
    <row r="1184" spans="2:5" ht="15" x14ac:dyDescent="0.2">
      <c r="B1184" s="99"/>
      <c r="C1184" s="99"/>
      <c r="D1184" s="100"/>
      <c r="E1184" s="101"/>
    </row>
    <row r="1185" spans="2:5" ht="15" x14ac:dyDescent="0.2">
      <c r="B1185" s="99"/>
      <c r="C1185" s="99"/>
      <c r="D1185" s="100"/>
      <c r="E1185" s="101"/>
    </row>
    <row r="1186" spans="2:5" ht="15" x14ac:dyDescent="0.2">
      <c r="B1186" s="99"/>
      <c r="C1186" s="99"/>
      <c r="D1186" s="100"/>
      <c r="E1186" s="101"/>
    </row>
    <row r="1187" spans="2:5" ht="15" x14ac:dyDescent="0.2">
      <c r="B1187" s="99"/>
      <c r="C1187" s="99"/>
      <c r="D1187" s="100"/>
      <c r="E1187" s="101"/>
    </row>
    <row r="1188" spans="2:5" ht="15" x14ac:dyDescent="0.2">
      <c r="B1188" s="99"/>
      <c r="C1188" s="99"/>
      <c r="D1188" s="100"/>
      <c r="E1188" s="101"/>
    </row>
    <row r="1189" spans="2:5" ht="15" x14ac:dyDescent="0.2">
      <c r="B1189" s="99"/>
      <c r="C1189" s="99"/>
      <c r="D1189" s="100"/>
      <c r="E1189" s="101"/>
    </row>
    <row r="1190" spans="2:5" ht="15" x14ac:dyDescent="0.2">
      <c r="B1190" s="99"/>
      <c r="C1190" s="99"/>
      <c r="D1190" s="100"/>
      <c r="E1190" s="101"/>
    </row>
    <row r="1191" spans="2:5" ht="15" x14ac:dyDescent="0.2">
      <c r="B1191" s="99"/>
      <c r="C1191" s="99"/>
      <c r="D1191" s="100"/>
      <c r="E1191" s="101"/>
    </row>
    <row r="1192" spans="2:5" ht="15" x14ac:dyDescent="0.2">
      <c r="B1192" s="99"/>
      <c r="C1192" s="99"/>
      <c r="D1192" s="100"/>
      <c r="E1192" s="101"/>
    </row>
    <row r="1193" spans="2:5" ht="15" x14ac:dyDescent="0.2">
      <c r="B1193" s="99"/>
      <c r="C1193" s="99"/>
      <c r="D1193" s="100"/>
      <c r="E1193" s="101"/>
    </row>
    <row r="1194" spans="2:5" ht="15" x14ac:dyDescent="0.2">
      <c r="B1194" s="99"/>
      <c r="C1194" s="99"/>
      <c r="D1194" s="100"/>
      <c r="E1194" s="101"/>
    </row>
    <row r="1195" spans="2:5" ht="15" x14ac:dyDescent="0.2">
      <c r="B1195" s="99"/>
      <c r="C1195" s="99"/>
      <c r="D1195" s="100"/>
      <c r="E1195" s="101"/>
    </row>
    <row r="1196" spans="2:5" ht="15" x14ac:dyDescent="0.2">
      <c r="B1196" s="99"/>
      <c r="C1196" s="99"/>
      <c r="D1196" s="100"/>
      <c r="E1196" s="101"/>
    </row>
    <row r="1197" spans="2:5" ht="15" x14ac:dyDescent="0.2">
      <c r="B1197" s="99"/>
      <c r="C1197" s="99"/>
      <c r="D1197" s="100"/>
      <c r="E1197" s="101"/>
    </row>
    <row r="1198" spans="2:5" ht="15" x14ac:dyDescent="0.2">
      <c r="B1198" s="99"/>
      <c r="C1198" s="99"/>
      <c r="D1198" s="100"/>
      <c r="E1198" s="101"/>
    </row>
    <row r="1199" spans="2:5" ht="15" x14ac:dyDescent="0.2">
      <c r="B1199" s="99"/>
      <c r="C1199" s="99"/>
      <c r="D1199" s="100"/>
      <c r="E1199" s="101"/>
    </row>
    <row r="1200" spans="2:5" ht="15" x14ac:dyDescent="0.2">
      <c r="B1200" s="99"/>
      <c r="C1200" s="99"/>
      <c r="D1200" s="100"/>
      <c r="E1200" s="101"/>
    </row>
    <row r="1201" spans="2:5" ht="15" x14ac:dyDescent="0.2">
      <c r="B1201" s="99"/>
      <c r="C1201" s="99"/>
      <c r="D1201" s="100"/>
      <c r="E1201" s="101"/>
    </row>
    <row r="1202" spans="2:5" ht="15" x14ac:dyDescent="0.2">
      <c r="B1202" s="99"/>
      <c r="C1202" s="99"/>
      <c r="D1202" s="100"/>
      <c r="E1202" s="101"/>
    </row>
    <row r="1203" spans="2:5" ht="15" x14ac:dyDescent="0.2">
      <c r="B1203" s="99"/>
      <c r="C1203" s="99"/>
      <c r="D1203" s="100"/>
      <c r="E1203" s="101"/>
    </row>
    <row r="1204" spans="2:5" ht="15" x14ac:dyDescent="0.2">
      <c r="B1204" s="99"/>
      <c r="C1204" s="99"/>
      <c r="D1204" s="100"/>
      <c r="E1204" s="101"/>
    </row>
    <row r="1205" spans="2:5" ht="15" x14ac:dyDescent="0.2">
      <c r="B1205" s="99"/>
      <c r="C1205" s="99"/>
      <c r="D1205" s="100"/>
      <c r="E1205" s="101"/>
    </row>
    <row r="1206" spans="2:5" ht="15" x14ac:dyDescent="0.2">
      <c r="B1206" s="99"/>
      <c r="C1206" s="99"/>
      <c r="D1206" s="100"/>
      <c r="E1206" s="101"/>
    </row>
    <row r="1207" spans="2:5" ht="15" x14ac:dyDescent="0.2">
      <c r="B1207" s="99"/>
      <c r="C1207" s="99"/>
      <c r="D1207" s="100"/>
      <c r="E1207" s="101"/>
    </row>
    <row r="1208" spans="2:5" ht="15" x14ac:dyDescent="0.2">
      <c r="B1208" s="99"/>
      <c r="C1208" s="99"/>
      <c r="D1208" s="100"/>
      <c r="E1208" s="101"/>
    </row>
    <row r="1209" spans="2:5" ht="15" x14ac:dyDescent="0.2">
      <c r="B1209" s="99"/>
      <c r="C1209" s="99"/>
      <c r="D1209" s="100"/>
      <c r="E1209" s="101"/>
    </row>
    <row r="1210" spans="2:5" ht="15" x14ac:dyDescent="0.2">
      <c r="B1210" s="99"/>
      <c r="C1210" s="99"/>
      <c r="D1210" s="100"/>
      <c r="E1210" s="101"/>
    </row>
    <row r="1211" spans="2:5" ht="15" x14ac:dyDescent="0.2">
      <c r="B1211" s="99"/>
      <c r="C1211" s="99"/>
      <c r="D1211" s="100"/>
      <c r="E1211" s="101"/>
    </row>
    <row r="1212" spans="2:5" ht="15" x14ac:dyDescent="0.2">
      <c r="B1212" s="99"/>
      <c r="C1212" s="99"/>
      <c r="D1212" s="100"/>
      <c r="E1212" s="101"/>
    </row>
    <row r="1213" spans="2:5" ht="15" x14ac:dyDescent="0.2">
      <c r="B1213" s="99"/>
      <c r="C1213" s="99"/>
      <c r="D1213" s="100"/>
      <c r="E1213" s="101"/>
    </row>
    <row r="1214" spans="2:5" ht="15" x14ac:dyDescent="0.2">
      <c r="B1214" s="99"/>
      <c r="C1214" s="99"/>
      <c r="D1214" s="100"/>
      <c r="E1214" s="101"/>
    </row>
    <row r="1215" spans="2:5" ht="15" x14ac:dyDescent="0.2">
      <c r="B1215" s="99"/>
      <c r="C1215" s="99"/>
      <c r="D1215" s="100"/>
      <c r="E1215" s="101"/>
    </row>
    <row r="1216" spans="2:5" ht="15" x14ac:dyDescent="0.2">
      <c r="B1216" s="99"/>
      <c r="C1216" s="99"/>
      <c r="D1216" s="100"/>
      <c r="E1216" s="101"/>
    </row>
    <row r="1217" spans="2:5" ht="15" x14ac:dyDescent="0.2">
      <c r="B1217" s="99"/>
      <c r="C1217" s="99"/>
      <c r="D1217" s="100"/>
      <c r="E1217" s="101"/>
    </row>
    <row r="1218" spans="2:5" ht="15" x14ac:dyDescent="0.2">
      <c r="B1218" s="99"/>
      <c r="C1218" s="99"/>
      <c r="D1218" s="100"/>
      <c r="E1218" s="101"/>
    </row>
    <row r="1219" spans="2:5" ht="15" x14ac:dyDescent="0.2">
      <c r="B1219" s="99"/>
      <c r="C1219" s="99"/>
      <c r="D1219" s="100"/>
      <c r="E1219" s="101"/>
    </row>
    <row r="1220" spans="2:5" ht="15" x14ac:dyDescent="0.2">
      <c r="B1220" s="99"/>
      <c r="C1220" s="99"/>
      <c r="D1220" s="100"/>
      <c r="E1220" s="101"/>
    </row>
    <row r="1221" spans="2:5" ht="15" x14ac:dyDescent="0.2">
      <c r="B1221" s="99"/>
      <c r="C1221" s="99"/>
      <c r="D1221" s="100"/>
      <c r="E1221" s="101"/>
    </row>
    <row r="1222" spans="2:5" ht="15" x14ac:dyDescent="0.2">
      <c r="B1222" s="99"/>
      <c r="C1222" s="99"/>
      <c r="D1222" s="100"/>
      <c r="E1222" s="101"/>
    </row>
    <row r="1223" spans="2:5" ht="15" x14ac:dyDescent="0.2">
      <c r="B1223" s="99"/>
      <c r="C1223" s="99"/>
      <c r="D1223" s="100"/>
      <c r="E1223" s="101"/>
    </row>
    <row r="1224" spans="2:5" ht="15" x14ac:dyDescent="0.2">
      <c r="B1224" s="99"/>
      <c r="C1224" s="99"/>
      <c r="D1224" s="100"/>
      <c r="E1224" s="101"/>
    </row>
    <row r="1225" spans="2:5" ht="15" x14ac:dyDescent="0.2">
      <c r="B1225" s="99"/>
      <c r="C1225" s="99"/>
      <c r="D1225" s="100"/>
      <c r="E1225" s="101"/>
    </row>
    <row r="1226" spans="2:5" ht="15" x14ac:dyDescent="0.2">
      <c r="B1226" s="99"/>
      <c r="C1226" s="99"/>
      <c r="D1226" s="100"/>
      <c r="E1226" s="101"/>
    </row>
    <row r="1227" spans="2:5" ht="15" x14ac:dyDescent="0.2">
      <c r="B1227" s="99"/>
      <c r="C1227" s="99"/>
      <c r="D1227" s="100"/>
      <c r="E1227" s="101"/>
    </row>
    <row r="1228" spans="2:5" ht="15" x14ac:dyDescent="0.2">
      <c r="B1228" s="99"/>
      <c r="C1228" s="99"/>
      <c r="D1228" s="100"/>
      <c r="E1228" s="101"/>
    </row>
    <row r="1229" spans="2:5" ht="15" x14ac:dyDescent="0.2">
      <c r="B1229" s="99"/>
      <c r="C1229" s="99"/>
      <c r="D1229" s="100"/>
      <c r="E1229" s="101"/>
    </row>
    <row r="1230" spans="2:5" ht="15" x14ac:dyDescent="0.2">
      <c r="B1230" s="99"/>
      <c r="C1230" s="99"/>
      <c r="D1230" s="100"/>
      <c r="E1230" s="101"/>
    </row>
    <row r="1231" spans="2:5" ht="15" x14ac:dyDescent="0.2">
      <c r="B1231" s="99"/>
      <c r="C1231" s="99"/>
      <c r="D1231" s="100"/>
      <c r="E1231" s="101"/>
    </row>
    <row r="1232" spans="2:5" ht="15" x14ac:dyDescent="0.2">
      <c r="B1232" s="99"/>
      <c r="C1232" s="99"/>
      <c r="D1232" s="100"/>
      <c r="E1232" s="101"/>
    </row>
    <row r="1233" spans="2:5" ht="15" x14ac:dyDescent="0.2">
      <c r="B1233" s="99"/>
      <c r="C1233" s="99"/>
      <c r="D1233" s="100"/>
      <c r="E1233" s="101"/>
    </row>
    <row r="1234" spans="2:5" ht="15" x14ac:dyDescent="0.2">
      <c r="B1234" s="99"/>
      <c r="C1234" s="99"/>
      <c r="D1234" s="100"/>
      <c r="E1234" s="101"/>
    </row>
    <row r="1235" spans="2:5" ht="15" x14ac:dyDescent="0.2">
      <c r="B1235" s="99"/>
      <c r="C1235" s="99"/>
      <c r="D1235" s="100"/>
      <c r="E1235" s="101"/>
    </row>
    <row r="1236" spans="2:5" ht="15" x14ac:dyDescent="0.2">
      <c r="B1236" s="99"/>
      <c r="C1236" s="99"/>
      <c r="D1236" s="100"/>
      <c r="E1236" s="101"/>
    </row>
    <row r="1237" spans="2:5" ht="15" x14ac:dyDescent="0.2">
      <c r="B1237" s="99"/>
      <c r="C1237" s="99"/>
      <c r="D1237" s="100"/>
      <c r="E1237" s="101"/>
    </row>
    <row r="1238" spans="2:5" ht="15" x14ac:dyDescent="0.2">
      <c r="B1238" s="99"/>
      <c r="C1238" s="99"/>
      <c r="D1238" s="100"/>
      <c r="E1238" s="101"/>
    </row>
    <row r="1239" spans="2:5" ht="15" x14ac:dyDescent="0.2">
      <c r="B1239" s="99"/>
      <c r="C1239" s="99"/>
      <c r="D1239" s="100"/>
      <c r="E1239" s="101"/>
    </row>
    <row r="1240" spans="2:5" ht="15" x14ac:dyDescent="0.2">
      <c r="B1240" s="99"/>
      <c r="C1240" s="99"/>
      <c r="D1240" s="100"/>
      <c r="E1240" s="101"/>
    </row>
    <row r="1241" spans="2:5" ht="15" x14ac:dyDescent="0.2">
      <c r="B1241" s="99"/>
      <c r="C1241" s="99"/>
      <c r="D1241" s="100"/>
      <c r="E1241" s="101"/>
    </row>
    <row r="1242" spans="2:5" ht="15" x14ac:dyDescent="0.2">
      <c r="B1242" s="99"/>
      <c r="C1242" s="99"/>
      <c r="D1242" s="100"/>
      <c r="E1242" s="101"/>
    </row>
    <row r="1243" spans="2:5" ht="15" x14ac:dyDescent="0.2">
      <c r="B1243" s="99"/>
      <c r="C1243" s="99"/>
      <c r="D1243" s="100"/>
      <c r="E1243" s="101"/>
    </row>
    <row r="1244" spans="2:5" ht="15" x14ac:dyDescent="0.2">
      <c r="B1244" s="99"/>
      <c r="C1244" s="99"/>
      <c r="D1244" s="100"/>
      <c r="E1244" s="101"/>
    </row>
    <row r="1245" spans="2:5" ht="15" x14ac:dyDescent="0.2">
      <c r="B1245" s="99"/>
      <c r="C1245" s="99"/>
      <c r="D1245" s="100"/>
      <c r="E1245" s="101"/>
    </row>
    <row r="1246" spans="2:5" ht="15" x14ac:dyDescent="0.2">
      <c r="B1246" s="99"/>
      <c r="C1246" s="99"/>
      <c r="D1246" s="100"/>
      <c r="E1246" s="101"/>
    </row>
    <row r="1247" spans="2:5" ht="15" x14ac:dyDescent="0.2">
      <c r="B1247" s="99"/>
      <c r="C1247" s="99"/>
      <c r="D1247" s="100"/>
      <c r="E1247" s="101"/>
    </row>
    <row r="1248" spans="2:5" ht="15" x14ac:dyDescent="0.2">
      <c r="B1248" s="99"/>
      <c r="C1248" s="99"/>
      <c r="D1248" s="100"/>
      <c r="E1248" s="101"/>
    </row>
    <row r="1249" spans="2:5" ht="15" x14ac:dyDescent="0.2">
      <c r="B1249" s="99"/>
      <c r="C1249" s="99"/>
      <c r="D1249" s="100"/>
      <c r="E1249" s="101"/>
    </row>
    <row r="1250" spans="2:5" ht="15" x14ac:dyDescent="0.2">
      <c r="B1250" s="99"/>
      <c r="C1250" s="99"/>
      <c r="D1250" s="100"/>
      <c r="E1250" s="101"/>
    </row>
    <row r="1251" spans="2:5" ht="15" x14ac:dyDescent="0.2">
      <c r="B1251" s="99"/>
      <c r="C1251" s="99"/>
      <c r="D1251" s="100"/>
      <c r="E1251" s="101"/>
    </row>
    <row r="1252" spans="2:5" ht="15" x14ac:dyDescent="0.2">
      <c r="B1252" s="99"/>
      <c r="C1252" s="99"/>
      <c r="D1252" s="100"/>
      <c r="E1252" s="101"/>
    </row>
    <row r="1253" spans="2:5" ht="15" x14ac:dyDescent="0.2">
      <c r="B1253" s="99"/>
      <c r="C1253" s="99"/>
      <c r="D1253" s="100"/>
      <c r="E1253" s="101"/>
    </row>
    <row r="1254" spans="2:5" ht="15" x14ac:dyDescent="0.2">
      <c r="B1254" s="99"/>
      <c r="C1254" s="99"/>
      <c r="D1254" s="100"/>
      <c r="E1254" s="101"/>
    </row>
    <row r="1255" spans="2:5" ht="15" x14ac:dyDescent="0.2">
      <c r="B1255" s="99"/>
      <c r="C1255" s="99"/>
      <c r="D1255" s="100"/>
      <c r="E1255" s="101"/>
    </row>
    <row r="1256" spans="2:5" ht="15" x14ac:dyDescent="0.2">
      <c r="B1256" s="99"/>
      <c r="C1256" s="99"/>
      <c r="D1256" s="100"/>
      <c r="E1256" s="101"/>
    </row>
    <row r="1257" spans="2:5" ht="15" x14ac:dyDescent="0.2">
      <c r="B1257" s="99"/>
      <c r="C1257" s="99"/>
      <c r="D1257" s="100"/>
      <c r="E1257" s="101"/>
    </row>
    <row r="1258" spans="2:5" ht="15" x14ac:dyDescent="0.2">
      <c r="B1258" s="99"/>
      <c r="C1258" s="99"/>
      <c r="D1258" s="100"/>
      <c r="E1258" s="101"/>
    </row>
    <row r="1259" spans="2:5" ht="15" x14ac:dyDescent="0.2">
      <c r="B1259" s="99"/>
      <c r="C1259" s="99"/>
      <c r="D1259" s="100"/>
      <c r="E1259" s="101"/>
    </row>
    <row r="1260" spans="2:5" ht="15" x14ac:dyDescent="0.2">
      <c r="B1260" s="99"/>
      <c r="C1260" s="99"/>
      <c r="D1260" s="100"/>
      <c r="E1260" s="101"/>
    </row>
    <row r="1261" spans="2:5" ht="15" x14ac:dyDescent="0.2">
      <c r="B1261" s="99"/>
      <c r="C1261" s="99"/>
      <c r="D1261" s="100"/>
      <c r="E1261" s="101"/>
    </row>
    <row r="1262" spans="2:5" ht="15" x14ac:dyDescent="0.2">
      <c r="B1262" s="99"/>
      <c r="C1262" s="99"/>
      <c r="D1262" s="100"/>
      <c r="E1262" s="101"/>
    </row>
    <row r="1263" spans="2:5" ht="15" x14ac:dyDescent="0.2">
      <c r="B1263" s="99"/>
      <c r="C1263" s="99"/>
      <c r="D1263" s="100"/>
      <c r="E1263" s="101"/>
    </row>
    <row r="1264" spans="2:5" ht="15" x14ac:dyDescent="0.2">
      <c r="B1264" s="99"/>
      <c r="C1264" s="99"/>
      <c r="D1264" s="100"/>
      <c r="E1264" s="101"/>
    </row>
    <row r="1265" spans="2:5" ht="15" x14ac:dyDescent="0.2">
      <c r="B1265" s="99"/>
      <c r="C1265" s="99"/>
      <c r="D1265" s="100"/>
      <c r="E1265" s="101"/>
    </row>
    <row r="1266" spans="2:5" ht="15" x14ac:dyDescent="0.2">
      <c r="B1266" s="99"/>
      <c r="C1266" s="99"/>
      <c r="D1266" s="100"/>
      <c r="E1266" s="101"/>
    </row>
    <row r="1267" spans="2:5" ht="15" x14ac:dyDescent="0.2">
      <c r="B1267" s="99"/>
      <c r="C1267" s="99"/>
      <c r="D1267" s="100"/>
      <c r="E1267" s="101"/>
    </row>
    <row r="1268" spans="2:5" ht="15" x14ac:dyDescent="0.2">
      <c r="B1268" s="99"/>
      <c r="C1268" s="99"/>
      <c r="D1268" s="100"/>
      <c r="E1268" s="101"/>
    </row>
    <row r="1269" spans="2:5" ht="15" x14ac:dyDescent="0.2">
      <c r="B1269" s="99"/>
      <c r="C1269" s="99"/>
      <c r="D1269" s="100"/>
      <c r="E1269" s="101"/>
    </row>
    <row r="1270" spans="2:5" ht="15" x14ac:dyDescent="0.2">
      <c r="B1270" s="99"/>
      <c r="C1270" s="99"/>
      <c r="D1270" s="100"/>
      <c r="E1270" s="101"/>
    </row>
    <row r="1271" spans="2:5" ht="15" x14ac:dyDescent="0.2">
      <c r="B1271" s="99"/>
      <c r="C1271" s="99"/>
      <c r="D1271" s="100"/>
      <c r="E1271" s="101"/>
    </row>
    <row r="1272" spans="2:5" ht="15" x14ac:dyDescent="0.2">
      <c r="B1272" s="99"/>
      <c r="C1272" s="99"/>
      <c r="D1272" s="100"/>
      <c r="E1272" s="101"/>
    </row>
    <row r="1273" spans="2:5" ht="15" x14ac:dyDescent="0.2">
      <c r="B1273" s="99"/>
      <c r="C1273" s="99"/>
      <c r="D1273" s="100"/>
      <c r="E1273" s="101"/>
    </row>
    <row r="1274" spans="2:5" ht="15" x14ac:dyDescent="0.2">
      <c r="B1274" s="99"/>
      <c r="C1274" s="99"/>
      <c r="D1274" s="100"/>
      <c r="E1274" s="101"/>
    </row>
    <row r="1275" spans="2:5" ht="15" x14ac:dyDescent="0.2">
      <c r="B1275" s="99"/>
      <c r="C1275" s="99"/>
      <c r="D1275" s="100"/>
      <c r="E1275" s="101"/>
    </row>
    <row r="1276" spans="2:5" ht="15" x14ac:dyDescent="0.2">
      <c r="B1276" s="99"/>
      <c r="C1276" s="99"/>
      <c r="D1276" s="100"/>
      <c r="E1276" s="101"/>
    </row>
    <row r="1277" spans="2:5" ht="15" x14ac:dyDescent="0.2">
      <c r="B1277" s="99"/>
      <c r="C1277" s="99"/>
      <c r="D1277" s="100"/>
      <c r="E1277" s="101"/>
    </row>
    <row r="1278" spans="2:5" ht="15" x14ac:dyDescent="0.2">
      <c r="B1278" s="99"/>
      <c r="C1278" s="99"/>
      <c r="D1278" s="100"/>
      <c r="E1278" s="101"/>
    </row>
    <row r="1279" spans="2:5" ht="15" x14ac:dyDescent="0.2">
      <c r="B1279" s="99"/>
      <c r="C1279" s="99"/>
      <c r="D1279" s="100"/>
      <c r="E1279" s="101"/>
    </row>
    <row r="1280" spans="2:5" ht="15" x14ac:dyDescent="0.2">
      <c r="B1280" s="99"/>
      <c r="C1280" s="99"/>
      <c r="D1280" s="100"/>
      <c r="E1280" s="101"/>
    </row>
    <row r="1281" spans="2:5" ht="15" x14ac:dyDescent="0.2">
      <c r="B1281" s="99"/>
      <c r="C1281" s="99"/>
      <c r="D1281" s="100"/>
      <c r="E1281" s="101"/>
    </row>
    <row r="1282" spans="2:5" ht="15" x14ac:dyDescent="0.2">
      <c r="B1282" s="99"/>
      <c r="C1282" s="99"/>
      <c r="D1282" s="100"/>
      <c r="E1282" s="101"/>
    </row>
    <row r="1283" spans="2:5" ht="15" x14ac:dyDescent="0.2">
      <c r="B1283" s="99"/>
      <c r="C1283" s="99"/>
      <c r="D1283" s="100"/>
      <c r="E1283" s="101"/>
    </row>
    <row r="1284" spans="2:5" ht="15" x14ac:dyDescent="0.2">
      <c r="B1284" s="99"/>
      <c r="C1284" s="99"/>
      <c r="D1284" s="100"/>
      <c r="E1284" s="101"/>
    </row>
    <row r="1285" spans="2:5" ht="15" x14ac:dyDescent="0.2">
      <c r="B1285" s="99"/>
      <c r="C1285" s="99"/>
      <c r="D1285" s="100"/>
      <c r="E1285" s="101"/>
    </row>
    <row r="1286" spans="2:5" ht="15" x14ac:dyDescent="0.2">
      <c r="B1286" s="99"/>
      <c r="C1286" s="99"/>
      <c r="D1286" s="100"/>
      <c r="E1286" s="101"/>
    </row>
    <row r="1287" spans="2:5" ht="15" x14ac:dyDescent="0.2">
      <c r="B1287" s="99"/>
      <c r="C1287" s="99"/>
      <c r="D1287" s="100"/>
      <c r="E1287" s="101"/>
    </row>
    <row r="1288" spans="2:5" ht="15" x14ac:dyDescent="0.2">
      <c r="B1288" s="99"/>
      <c r="C1288" s="99"/>
      <c r="D1288" s="100"/>
      <c r="E1288" s="101"/>
    </row>
    <row r="1289" spans="2:5" ht="15" x14ac:dyDescent="0.2">
      <c r="B1289" s="99"/>
      <c r="C1289" s="99"/>
      <c r="D1289" s="100"/>
      <c r="E1289" s="101"/>
    </row>
    <row r="1290" spans="2:5" ht="15" x14ac:dyDescent="0.2">
      <c r="B1290" s="99"/>
      <c r="C1290" s="99"/>
      <c r="D1290" s="100"/>
      <c r="E1290" s="101"/>
    </row>
    <row r="1291" spans="2:5" ht="15" x14ac:dyDescent="0.2">
      <c r="B1291" s="99"/>
      <c r="C1291" s="99"/>
      <c r="D1291" s="100"/>
      <c r="E1291" s="101"/>
    </row>
    <row r="1292" spans="2:5" ht="15" x14ac:dyDescent="0.2">
      <c r="B1292" s="99"/>
      <c r="C1292" s="99"/>
      <c r="D1292" s="100"/>
      <c r="E1292" s="101"/>
    </row>
    <row r="1293" spans="2:5" ht="15" x14ac:dyDescent="0.2">
      <c r="B1293" s="99"/>
      <c r="C1293" s="99"/>
      <c r="D1293" s="100"/>
      <c r="E1293" s="101"/>
    </row>
    <row r="1294" spans="2:5" ht="15" x14ac:dyDescent="0.2">
      <c r="B1294" s="99"/>
      <c r="C1294" s="99"/>
      <c r="D1294" s="100"/>
      <c r="E1294" s="101"/>
    </row>
    <row r="1295" spans="2:5" ht="15" x14ac:dyDescent="0.2">
      <c r="B1295" s="99"/>
      <c r="C1295" s="99"/>
      <c r="D1295" s="100"/>
      <c r="E1295" s="101"/>
    </row>
    <row r="1296" spans="2:5" ht="15" x14ac:dyDescent="0.2">
      <c r="B1296" s="99"/>
      <c r="C1296" s="99"/>
      <c r="D1296" s="100"/>
      <c r="E1296" s="101"/>
    </row>
    <row r="1297" spans="2:5" ht="15" x14ac:dyDescent="0.2">
      <c r="B1297" s="99"/>
      <c r="C1297" s="99"/>
      <c r="D1297" s="100"/>
      <c r="E1297" s="101"/>
    </row>
    <row r="1298" spans="2:5" ht="15" x14ac:dyDescent="0.2">
      <c r="B1298" s="99"/>
      <c r="C1298" s="99"/>
      <c r="D1298" s="100"/>
      <c r="E1298" s="101"/>
    </row>
    <row r="1299" spans="2:5" ht="15" x14ac:dyDescent="0.2">
      <c r="B1299" s="99"/>
      <c r="C1299" s="99"/>
      <c r="D1299" s="100"/>
      <c r="E1299" s="101"/>
    </row>
    <row r="1300" spans="2:5" ht="15" x14ac:dyDescent="0.2">
      <c r="B1300" s="99"/>
      <c r="C1300" s="99"/>
      <c r="D1300" s="100"/>
      <c r="E1300" s="101"/>
    </row>
    <row r="1301" spans="2:5" ht="15" x14ac:dyDescent="0.2">
      <c r="B1301" s="99"/>
      <c r="C1301" s="99"/>
      <c r="D1301" s="100"/>
      <c r="E1301" s="101"/>
    </row>
    <row r="1302" spans="2:5" ht="15" x14ac:dyDescent="0.2">
      <c r="B1302" s="99"/>
      <c r="C1302" s="99"/>
      <c r="D1302" s="100"/>
      <c r="E1302" s="101"/>
    </row>
    <row r="1303" spans="2:5" ht="15" x14ac:dyDescent="0.2">
      <c r="B1303" s="99"/>
      <c r="C1303" s="99"/>
      <c r="D1303" s="100"/>
      <c r="E1303" s="101"/>
    </row>
    <row r="1304" spans="2:5" ht="15" x14ac:dyDescent="0.2">
      <c r="B1304" s="99"/>
      <c r="C1304" s="99"/>
      <c r="D1304" s="100"/>
      <c r="E1304" s="101"/>
    </row>
    <row r="1305" spans="2:5" ht="15" x14ac:dyDescent="0.2">
      <c r="B1305" s="99"/>
      <c r="C1305" s="99"/>
      <c r="D1305" s="100"/>
      <c r="E1305" s="101"/>
    </row>
    <row r="1306" spans="2:5" ht="15" x14ac:dyDescent="0.2">
      <c r="B1306" s="99"/>
      <c r="C1306" s="99"/>
      <c r="D1306" s="100"/>
      <c r="E1306" s="101"/>
    </row>
    <row r="1307" spans="2:5" ht="15" x14ac:dyDescent="0.2">
      <c r="B1307" s="99"/>
      <c r="C1307" s="99"/>
      <c r="D1307" s="100"/>
      <c r="E1307" s="101"/>
    </row>
    <row r="1308" spans="2:5" ht="15" x14ac:dyDescent="0.2">
      <c r="B1308" s="99"/>
      <c r="C1308" s="99"/>
      <c r="D1308" s="100"/>
      <c r="E1308" s="101"/>
    </row>
    <row r="1309" spans="2:5" ht="15" x14ac:dyDescent="0.2">
      <c r="B1309" s="99"/>
      <c r="C1309" s="99"/>
      <c r="D1309" s="100"/>
      <c r="E1309" s="101"/>
    </row>
    <row r="1310" spans="2:5" ht="15" x14ac:dyDescent="0.2">
      <c r="B1310" s="99"/>
      <c r="C1310" s="99"/>
      <c r="D1310" s="100"/>
      <c r="E1310" s="101"/>
    </row>
    <row r="1311" spans="2:5" ht="15" x14ac:dyDescent="0.2">
      <c r="B1311" s="99"/>
      <c r="C1311" s="99"/>
      <c r="D1311" s="100"/>
      <c r="E1311" s="101"/>
    </row>
    <row r="1312" spans="2:5" ht="15" x14ac:dyDescent="0.2">
      <c r="B1312" s="99"/>
      <c r="C1312" s="99"/>
      <c r="D1312" s="100"/>
      <c r="E1312" s="101"/>
    </row>
    <row r="1313" spans="2:5" ht="15" x14ac:dyDescent="0.2">
      <c r="B1313" s="99"/>
      <c r="C1313" s="99"/>
      <c r="D1313" s="100"/>
      <c r="E1313" s="101"/>
    </row>
    <row r="1314" spans="2:5" ht="15" x14ac:dyDescent="0.2">
      <c r="B1314" s="99"/>
      <c r="C1314" s="99"/>
      <c r="D1314" s="100"/>
      <c r="E1314" s="101"/>
    </row>
    <row r="1315" spans="2:5" ht="15" x14ac:dyDescent="0.2">
      <c r="B1315" s="99"/>
      <c r="C1315" s="99"/>
      <c r="D1315" s="100"/>
      <c r="E1315" s="101"/>
    </row>
    <row r="1316" spans="2:5" ht="15" x14ac:dyDescent="0.2">
      <c r="B1316" s="99"/>
      <c r="C1316" s="99"/>
      <c r="D1316" s="100"/>
      <c r="E1316" s="101"/>
    </row>
    <row r="1317" spans="2:5" ht="15" x14ac:dyDescent="0.2">
      <c r="B1317" s="99"/>
      <c r="C1317" s="99"/>
      <c r="D1317" s="100"/>
      <c r="E1317" s="101"/>
    </row>
    <row r="1318" spans="2:5" ht="15" x14ac:dyDescent="0.2">
      <c r="B1318" s="99"/>
      <c r="C1318" s="99"/>
      <c r="D1318" s="100"/>
      <c r="E1318" s="101"/>
    </row>
    <row r="1319" spans="2:5" ht="15" x14ac:dyDescent="0.2">
      <c r="B1319" s="99"/>
      <c r="C1319" s="99"/>
      <c r="D1319" s="100"/>
      <c r="E1319" s="101"/>
    </row>
    <row r="1320" spans="2:5" ht="15" x14ac:dyDescent="0.2">
      <c r="B1320" s="99"/>
      <c r="C1320" s="99"/>
      <c r="D1320" s="100"/>
      <c r="E1320" s="101"/>
    </row>
    <row r="1321" spans="2:5" ht="15" x14ac:dyDescent="0.2">
      <c r="B1321" s="99"/>
      <c r="C1321" s="99"/>
      <c r="D1321" s="100"/>
      <c r="E1321" s="101"/>
    </row>
    <row r="1322" spans="2:5" ht="15" x14ac:dyDescent="0.2">
      <c r="B1322" s="99"/>
      <c r="C1322" s="99"/>
      <c r="D1322" s="100"/>
      <c r="E1322" s="101"/>
    </row>
    <row r="1323" spans="2:5" ht="15" x14ac:dyDescent="0.2">
      <c r="B1323" s="99"/>
      <c r="C1323" s="99"/>
      <c r="D1323" s="100"/>
      <c r="E1323" s="101"/>
    </row>
    <row r="1324" spans="2:5" ht="15" x14ac:dyDescent="0.2">
      <c r="B1324" s="99"/>
      <c r="C1324" s="99"/>
      <c r="D1324" s="100"/>
      <c r="E1324" s="101"/>
    </row>
    <row r="1325" spans="2:5" ht="15" x14ac:dyDescent="0.2">
      <c r="B1325" s="99"/>
      <c r="C1325" s="99"/>
      <c r="D1325" s="100"/>
      <c r="E1325" s="101"/>
    </row>
    <row r="1326" spans="2:5" ht="15" x14ac:dyDescent="0.2">
      <c r="B1326" s="99"/>
      <c r="C1326" s="99"/>
      <c r="D1326" s="100"/>
      <c r="E1326" s="101"/>
    </row>
    <row r="1327" spans="2:5" ht="15" x14ac:dyDescent="0.2">
      <c r="B1327" s="99"/>
      <c r="C1327" s="99"/>
      <c r="D1327" s="100"/>
      <c r="E1327" s="101"/>
    </row>
    <row r="1328" spans="2:5" ht="15" x14ac:dyDescent="0.2">
      <c r="B1328" s="99"/>
      <c r="C1328" s="99"/>
      <c r="D1328" s="100"/>
      <c r="E1328" s="101"/>
    </row>
    <row r="1329" spans="2:5" ht="15" x14ac:dyDescent="0.2">
      <c r="B1329" s="99"/>
      <c r="C1329" s="99"/>
      <c r="D1329" s="100"/>
      <c r="E1329" s="101"/>
    </row>
    <row r="1330" spans="2:5" ht="15" x14ac:dyDescent="0.2">
      <c r="B1330" s="99"/>
      <c r="C1330" s="99"/>
      <c r="D1330" s="100"/>
      <c r="E1330" s="101"/>
    </row>
    <row r="1331" spans="2:5" ht="15" x14ac:dyDescent="0.2">
      <c r="B1331" s="99"/>
      <c r="C1331" s="99"/>
      <c r="D1331" s="100"/>
      <c r="E1331" s="101"/>
    </row>
    <row r="1332" spans="2:5" ht="15" x14ac:dyDescent="0.2">
      <c r="B1332" s="99"/>
      <c r="C1332" s="99"/>
      <c r="D1332" s="100"/>
      <c r="E1332" s="101"/>
    </row>
    <row r="1333" spans="2:5" ht="15" x14ac:dyDescent="0.2">
      <c r="B1333" s="99"/>
      <c r="C1333" s="99"/>
      <c r="D1333" s="100"/>
      <c r="E1333" s="101"/>
    </row>
    <row r="1334" spans="2:5" ht="15" x14ac:dyDescent="0.2">
      <c r="B1334" s="99"/>
      <c r="C1334" s="99"/>
      <c r="D1334" s="100"/>
      <c r="E1334" s="101"/>
    </row>
    <row r="1335" spans="2:5" ht="15" x14ac:dyDescent="0.2">
      <c r="B1335" s="99"/>
      <c r="C1335" s="99"/>
      <c r="D1335" s="100"/>
      <c r="E1335" s="101"/>
    </row>
    <row r="1336" spans="2:5" ht="15" x14ac:dyDescent="0.2">
      <c r="B1336" s="99"/>
      <c r="C1336" s="99"/>
      <c r="D1336" s="100"/>
      <c r="E1336" s="101"/>
    </row>
    <row r="1337" spans="2:5" ht="15" x14ac:dyDescent="0.2">
      <c r="B1337" s="99"/>
      <c r="C1337" s="99"/>
      <c r="D1337" s="100"/>
      <c r="E1337" s="101"/>
    </row>
    <row r="1338" spans="2:5" ht="15" x14ac:dyDescent="0.2">
      <c r="B1338" s="99"/>
      <c r="C1338" s="99"/>
      <c r="D1338" s="100"/>
      <c r="E1338" s="101"/>
    </row>
    <row r="1339" spans="2:5" ht="15" x14ac:dyDescent="0.2">
      <c r="B1339" s="99"/>
      <c r="C1339" s="99"/>
      <c r="D1339" s="100"/>
      <c r="E1339" s="101"/>
    </row>
    <row r="1340" spans="2:5" ht="15" x14ac:dyDescent="0.2">
      <c r="B1340" s="99"/>
      <c r="C1340" s="99"/>
      <c r="D1340" s="100"/>
      <c r="E1340" s="101"/>
    </row>
    <row r="1341" spans="2:5" ht="15" x14ac:dyDescent="0.2">
      <c r="B1341" s="99"/>
      <c r="C1341" s="99"/>
      <c r="D1341" s="100"/>
      <c r="E1341" s="101"/>
    </row>
    <row r="1342" spans="2:5" ht="15" x14ac:dyDescent="0.2">
      <c r="B1342" s="99"/>
      <c r="C1342" s="99"/>
      <c r="D1342" s="100"/>
      <c r="E1342" s="101"/>
    </row>
    <row r="1343" spans="2:5" ht="15" x14ac:dyDescent="0.2">
      <c r="B1343" s="99"/>
      <c r="C1343" s="99"/>
      <c r="D1343" s="100"/>
      <c r="E1343" s="101"/>
    </row>
    <row r="1344" spans="2:5" ht="15" x14ac:dyDescent="0.2">
      <c r="B1344" s="99"/>
      <c r="C1344" s="99"/>
      <c r="D1344" s="100"/>
      <c r="E1344" s="101"/>
    </row>
    <row r="1345" spans="2:5" ht="15" x14ac:dyDescent="0.2">
      <c r="B1345" s="99"/>
      <c r="C1345" s="99"/>
      <c r="D1345" s="100"/>
      <c r="E1345" s="101"/>
    </row>
    <row r="1346" spans="2:5" ht="15" x14ac:dyDescent="0.2">
      <c r="B1346" s="99"/>
      <c r="C1346" s="99"/>
      <c r="D1346" s="100"/>
      <c r="E1346" s="101"/>
    </row>
    <row r="1347" spans="2:5" ht="15" x14ac:dyDescent="0.2">
      <c r="B1347" s="99"/>
      <c r="C1347" s="99"/>
      <c r="D1347" s="100"/>
      <c r="E1347" s="101"/>
    </row>
    <row r="1348" spans="2:5" ht="15" x14ac:dyDescent="0.2">
      <c r="B1348" s="99"/>
      <c r="C1348" s="99"/>
      <c r="D1348" s="100"/>
      <c r="E1348" s="101"/>
    </row>
    <row r="1349" spans="2:5" ht="15" x14ac:dyDescent="0.2">
      <c r="B1349" s="99"/>
      <c r="C1349" s="99"/>
      <c r="D1349" s="100"/>
      <c r="E1349" s="101"/>
    </row>
    <row r="1350" spans="2:5" ht="15" x14ac:dyDescent="0.2">
      <c r="B1350" s="99"/>
      <c r="C1350" s="99"/>
      <c r="D1350" s="100"/>
      <c r="E1350" s="101"/>
    </row>
    <row r="1351" spans="2:5" ht="15" x14ac:dyDescent="0.2">
      <c r="B1351" s="99"/>
      <c r="C1351" s="99"/>
      <c r="D1351" s="100"/>
      <c r="E1351" s="101"/>
    </row>
    <row r="1352" spans="2:5" ht="15" x14ac:dyDescent="0.2">
      <c r="B1352" s="99"/>
      <c r="C1352" s="99"/>
      <c r="D1352" s="100"/>
      <c r="E1352" s="101"/>
    </row>
    <row r="1353" spans="2:5" ht="15" x14ac:dyDescent="0.2">
      <c r="B1353" s="99"/>
      <c r="C1353" s="99"/>
      <c r="D1353" s="100"/>
      <c r="E1353" s="101"/>
    </row>
    <row r="1354" spans="2:5" ht="15" x14ac:dyDescent="0.2">
      <c r="B1354" s="99"/>
      <c r="C1354" s="99"/>
      <c r="D1354" s="100"/>
      <c r="E1354" s="101"/>
    </row>
    <row r="1355" spans="2:5" ht="15" x14ac:dyDescent="0.2">
      <c r="B1355" s="99"/>
      <c r="C1355" s="99"/>
      <c r="D1355" s="100"/>
      <c r="E1355" s="101"/>
    </row>
    <row r="1356" spans="2:5" ht="15" x14ac:dyDescent="0.2">
      <c r="B1356" s="99"/>
      <c r="C1356" s="99"/>
      <c r="D1356" s="100"/>
      <c r="E1356" s="101"/>
    </row>
    <row r="1357" spans="2:5" ht="15" x14ac:dyDescent="0.2">
      <c r="B1357" s="99"/>
      <c r="C1357" s="99"/>
      <c r="D1357" s="100"/>
      <c r="E1357" s="101"/>
    </row>
    <row r="1358" spans="2:5" ht="15" x14ac:dyDescent="0.2">
      <c r="B1358" s="99"/>
      <c r="C1358" s="99"/>
      <c r="D1358" s="100"/>
      <c r="E1358" s="101"/>
    </row>
    <row r="1359" spans="2:5" ht="15" x14ac:dyDescent="0.2">
      <c r="B1359" s="99"/>
      <c r="C1359" s="99"/>
      <c r="D1359" s="100"/>
      <c r="E1359" s="101"/>
    </row>
    <row r="1360" spans="2:5" ht="15" x14ac:dyDescent="0.2">
      <c r="B1360" s="99"/>
      <c r="C1360" s="99"/>
      <c r="D1360" s="100"/>
      <c r="E1360" s="101"/>
    </row>
    <row r="1361" spans="2:5" ht="15" x14ac:dyDescent="0.2">
      <c r="B1361" s="99"/>
      <c r="C1361" s="99"/>
      <c r="D1361" s="100"/>
      <c r="E1361" s="101"/>
    </row>
    <row r="1362" spans="2:5" ht="15" x14ac:dyDescent="0.2">
      <c r="B1362" s="99"/>
      <c r="C1362" s="99"/>
      <c r="D1362" s="100"/>
      <c r="E1362" s="101"/>
    </row>
    <row r="1363" spans="2:5" ht="15" x14ac:dyDescent="0.2">
      <c r="B1363" s="99"/>
      <c r="C1363" s="99"/>
      <c r="D1363" s="100"/>
      <c r="E1363" s="101"/>
    </row>
    <row r="1364" spans="2:5" ht="15" x14ac:dyDescent="0.2">
      <c r="B1364" s="99"/>
      <c r="C1364" s="99"/>
      <c r="D1364" s="100"/>
      <c r="E1364" s="101"/>
    </row>
    <row r="1365" spans="2:5" ht="15" x14ac:dyDescent="0.2">
      <c r="B1365" s="99"/>
      <c r="C1365" s="99"/>
      <c r="D1365" s="100"/>
      <c r="E1365" s="101"/>
    </row>
    <row r="1366" spans="2:5" ht="15" x14ac:dyDescent="0.2">
      <c r="B1366" s="99"/>
      <c r="C1366" s="99"/>
      <c r="D1366" s="100"/>
      <c r="E1366" s="101"/>
    </row>
    <row r="1367" spans="2:5" ht="15" x14ac:dyDescent="0.2">
      <c r="B1367" s="99"/>
      <c r="C1367" s="99"/>
      <c r="D1367" s="100"/>
      <c r="E1367" s="101"/>
    </row>
    <row r="1368" spans="2:5" ht="15" x14ac:dyDescent="0.2">
      <c r="B1368" s="99"/>
      <c r="C1368" s="99"/>
      <c r="D1368" s="100"/>
      <c r="E1368" s="101"/>
    </row>
    <row r="1369" spans="2:5" ht="15" x14ac:dyDescent="0.2">
      <c r="B1369" s="99"/>
      <c r="C1369" s="99"/>
      <c r="D1369" s="100"/>
      <c r="E1369" s="101"/>
    </row>
    <row r="1370" spans="2:5" ht="15" x14ac:dyDescent="0.2">
      <c r="B1370" s="99"/>
      <c r="C1370" s="99"/>
      <c r="D1370" s="100"/>
      <c r="E1370" s="101"/>
    </row>
    <row r="1371" spans="2:5" ht="15" x14ac:dyDescent="0.2">
      <c r="B1371" s="99"/>
      <c r="C1371" s="99"/>
      <c r="D1371" s="100"/>
      <c r="E1371" s="101"/>
    </row>
    <row r="1372" spans="2:5" ht="15" x14ac:dyDescent="0.2">
      <c r="B1372" s="99"/>
      <c r="C1372" s="99"/>
      <c r="D1372" s="100"/>
      <c r="E1372" s="101"/>
    </row>
    <row r="1373" spans="2:5" ht="15" x14ac:dyDescent="0.2">
      <c r="B1373" s="99"/>
      <c r="C1373" s="99"/>
      <c r="D1373" s="100"/>
      <c r="E1373" s="101"/>
    </row>
    <row r="1374" spans="2:5" ht="15" x14ac:dyDescent="0.2">
      <c r="B1374" s="99"/>
      <c r="C1374" s="99"/>
      <c r="D1374" s="100"/>
      <c r="E1374" s="101"/>
    </row>
    <row r="1375" spans="2:5" ht="15" x14ac:dyDescent="0.2">
      <c r="B1375" s="99"/>
      <c r="C1375" s="99"/>
      <c r="D1375" s="100"/>
      <c r="E1375" s="101"/>
    </row>
    <row r="1376" spans="2:5" ht="15" x14ac:dyDescent="0.2">
      <c r="B1376" s="99"/>
      <c r="C1376" s="99"/>
      <c r="D1376" s="100"/>
      <c r="E1376" s="101"/>
    </row>
    <row r="1377" spans="2:5" ht="15" x14ac:dyDescent="0.2">
      <c r="B1377" s="99"/>
      <c r="C1377" s="99"/>
      <c r="D1377" s="100"/>
      <c r="E1377" s="101"/>
    </row>
    <row r="1378" spans="2:5" ht="15" x14ac:dyDescent="0.2">
      <c r="B1378" s="99"/>
      <c r="C1378" s="99"/>
      <c r="D1378" s="100"/>
      <c r="E1378" s="101"/>
    </row>
    <row r="1379" spans="2:5" ht="15" x14ac:dyDescent="0.2">
      <c r="B1379" s="99"/>
      <c r="C1379" s="99"/>
      <c r="D1379" s="100"/>
      <c r="E1379" s="101"/>
    </row>
    <row r="1380" spans="2:5" ht="15" x14ac:dyDescent="0.2">
      <c r="B1380" s="99"/>
      <c r="C1380" s="99"/>
      <c r="D1380" s="100"/>
      <c r="E1380" s="101"/>
    </row>
    <row r="1381" spans="2:5" ht="15" x14ac:dyDescent="0.2">
      <c r="B1381" s="99"/>
      <c r="C1381" s="99"/>
      <c r="D1381" s="100"/>
      <c r="E1381" s="101"/>
    </row>
    <row r="1382" spans="2:5" ht="15" x14ac:dyDescent="0.2">
      <c r="B1382" s="99"/>
      <c r="C1382" s="99"/>
      <c r="D1382" s="100"/>
      <c r="E1382" s="101"/>
    </row>
    <row r="1383" spans="2:5" ht="15" x14ac:dyDescent="0.2">
      <c r="B1383" s="99"/>
      <c r="C1383" s="99"/>
      <c r="D1383" s="100"/>
      <c r="E1383" s="101"/>
    </row>
    <row r="1384" spans="2:5" ht="15" x14ac:dyDescent="0.2">
      <c r="B1384" s="99"/>
      <c r="C1384" s="99"/>
      <c r="D1384" s="100"/>
      <c r="E1384" s="101"/>
    </row>
    <row r="1385" spans="2:5" ht="15" x14ac:dyDescent="0.2">
      <c r="B1385" s="99"/>
      <c r="C1385" s="99"/>
      <c r="D1385" s="100"/>
      <c r="E1385" s="101"/>
    </row>
    <row r="1386" spans="2:5" ht="15" x14ac:dyDescent="0.2">
      <c r="B1386" s="99"/>
      <c r="C1386" s="99"/>
      <c r="D1386" s="100"/>
      <c r="E1386" s="101"/>
    </row>
    <row r="1387" spans="2:5" ht="15" x14ac:dyDescent="0.2">
      <c r="B1387" s="99"/>
      <c r="C1387" s="99"/>
      <c r="D1387" s="100"/>
      <c r="E1387" s="101"/>
    </row>
    <row r="1388" spans="2:5" ht="15" x14ac:dyDescent="0.2">
      <c r="B1388" s="99"/>
      <c r="C1388" s="99"/>
      <c r="D1388" s="100"/>
      <c r="E1388" s="101"/>
    </row>
    <row r="1389" spans="2:5" ht="15" x14ac:dyDescent="0.2">
      <c r="B1389" s="99"/>
      <c r="C1389" s="99"/>
      <c r="D1389" s="100"/>
      <c r="E1389" s="101"/>
    </row>
    <row r="1390" spans="2:5" ht="15" x14ac:dyDescent="0.2">
      <c r="B1390" s="99"/>
      <c r="C1390" s="99"/>
      <c r="D1390" s="100"/>
      <c r="E1390" s="101"/>
    </row>
    <row r="1391" spans="2:5" ht="15" x14ac:dyDescent="0.2">
      <c r="B1391" s="99"/>
      <c r="C1391" s="99"/>
      <c r="D1391" s="100"/>
      <c r="E1391" s="101"/>
    </row>
    <row r="1392" spans="2:5" ht="15" x14ac:dyDescent="0.2">
      <c r="B1392" s="99"/>
      <c r="C1392" s="99"/>
      <c r="D1392" s="100"/>
      <c r="E1392" s="101"/>
    </row>
    <row r="1393" spans="2:5" ht="15" x14ac:dyDescent="0.2">
      <c r="B1393" s="99"/>
      <c r="C1393" s="99"/>
      <c r="D1393" s="100"/>
      <c r="E1393" s="101"/>
    </row>
    <row r="1394" spans="2:5" ht="15" x14ac:dyDescent="0.2">
      <c r="B1394" s="99"/>
      <c r="C1394" s="99"/>
      <c r="D1394" s="100"/>
      <c r="E1394" s="101"/>
    </row>
    <row r="1395" spans="2:5" ht="15" x14ac:dyDescent="0.2">
      <c r="B1395" s="99"/>
      <c r="C1395" s="99"/>
      <c r="D1395" s="100"/>
      <c r="E1395" s="101"/>
    </row>
    <row r="1396" spans="2:5" ht="15" x14ac:dyDescent="0.2">
      <c r="B1396" s="99"/>
      <c r="C1396" s="99"/>
      <c r="D1396" s="100"/>
      <c r="E1396" s="101"/>
    </row>
    <row r="1397" spans="2:5" ht="15" x14ac:dyDescent="0.2">
      <c r="B1397" s="99"/>
      <c r="C1397" s="99"/>
      <c r="D1397" s="100"/>
      <c r="E1397" s="101"/>
    </row>
    <row r="1398" spans="2:5" ht="15" x14ac:dyDescent="0.2">
      <c r="B1398" s="99"/>
      <c r="C1398" s="99"/>
      <c r="D1398" s="100"/>
      <c r="E1398" s="101"/>
    </row>
    <row r="1399" spans="2:5" ht="15" x14ac:dyDescent="0.2">
      <c r="B1399" s="99"/>
      <c r="C1399" s="99"/>
      <c r="D1399" s="100"/>
      <c r="E1399" s="101"/>
    </row>
    <row r="1400" spans="2:5" ht="15" x14ac:dyDescent="0.2">
      <c r="B1400" s="99"/>
      <c r="C1400" s="99"/>
      <c r="D1400" s="100"/>
      <c r="E1400" s="101"/>
    </row>
    <row r="1401" spans="2:5" ht="15" x14ac:dyDescent="0.2">
      <c r="B1401" s="99"/>
      <c r="C1401" s="99"/>
      <c r="D1401" s="100"/>
      <c r="E1401" s="101"/>
    </row>
    <row r="1402" spans="2:5" ht="15" x14ac:dyDescent="0.2">
      <c r="B1402" s="99"/>
      <c r="C1402" s="99"/>
      <c r="D1402" s="100"/>
      <c r="E1402" s="101"/>
    </row>
    <row r="1403" spans="2:5" ht="15" x14ac:dyDescent="0.2">
      <c r="B1403" s="99"/>
      <c r="C1403" s="99"/>
      <c r="D1403" s="100"/>
      <c r="E1403" s="101"/>
    </row>
    <row r="1404" spans="2:5" ht="15" x14ac:dyDescent="0.2">
      <c r="B1404" s="99"/>
      <c r="C1404" s="99"/>
      <c r="D1404" s="100"/>
      <c r="E1404" s="101"/>
    </row>
    <row r="1405" spans="2:5" ht="15" x14ac:dyDescent="0.2">
      <c r="B1405" s="99"/>
      <c r="C1405" s="99"/>
      <c r="D1405" s="100"/>
      <c r="E1405" s="101"/>
    </row>
    <row r="1406" spans="2:5" ht="15" x14ac:dyDescent="0.2">
      <c r="B1406" s="99"/>
      <c r="C1406" s="99"/>
      <c r="D1406" s="100"/>
      <c r="E1406" s="101"/>
    </row>
    <row r="1407" spans="2:5" ht="15" x14ac:dyDescent="0.2">
      <c r="B1407" s="99"/>
      <c r="C1407" s="99"/>
      <c r="D1407" s="100"/>
      <c r="E1407" s="101"/>
    </row>
    <row r="1408" spans="2:5" ht="15" x14ac:dyDescent="0.2">
      <c r="B1408" s="99"/>
      <c r="C1408" s="99"/>
      <c r="D1408" s="100"/>
      <c r="E1408" s="101"/>
    </row>
    <row r="1409" spans="2:5" ht="15" x14ac:dyDescent="0.2">
      <c r="B1409" s="99"/>
      <c r="C1409" s="99"/>
      <c r="D1409" s="100"/>
      <c r="E1409" s="101"/>
    </row>
    <row r="1410" spans="2:5" ht="15" x14ac:dyDescent="0.2">
      <c r="B1410" s="99"/>
      <c r="C1410" s="99"/>
      <c r="D1410" s="100"/>
      <c r="E1410" s="101"/>
    </row>
    <row r="1411" spans="2:5" ht="15" x14ac:dyDescent="0.2">
      <c r="B1411" s="99"/>
      <c r="C1411" s="99"/>
      <c r="D1411" s="100"/>
      <c r="E1411" s="101"/>
    </row>
    <row r="1412" spans="2:5" ht="15" x14ac:dyDescent="0.2">
      <c r="B1412" s="99"/>
      <c r="C1412" s="99"/>
      <c r="D1412" s="100"/>
      <c r="E1412" s="101"/>
    </row>
    <row r="1413" spans="2:5" ht="15" x14ac:dyDescent="0.2">
      <c r="B1413" s="99"/>
      <c r="C1413" s="99"/>
      <c r="D1413" s="100"/>
      <c r="E1413" s="101"/>
    </row>
    <row r="1414" spans="2:5" ht="15" x14ac:dyDescent="0.2">
      <c r="B1414" s="99"/>
      <c r="C1414" s="99"/>
      <c r="D1414" s="100"/>
      <c r="E1414" s="101"/>
    </row>
    <row r="1415" spans="2:5" ht="15" x14ac:dyDescent="0.2">
      <c r="B1415" s="99"/>
      <c r="C1415" s="99"/>
      <c r="D1415" s="100"/>
      <c r="E1415" s="101"/>
    </row>
    <row r="1416" spans="2:5" ht="15" x14ac:dyDescent="0.2">
      <c r="B1416" s="99"/>
      <c r="C1416" s="99"/>
      <c r="D1416" s="100"/>
      <c r="E1416" s="101"/>
    </row>
    <row r="1417" spans="2:5" ht="15" x14ac:dyDescent="0.2">
      <c r="B1417" s="99"/>
      <c r="C1417" s="99"/>
      <c r="D1417" s="100"/>
      <c r="E1417" s="101"/>
    </row>
    <row r="1418" spans="2:5" ht="15" x14ac:dyDescent="0.2">
      <c r="B1418" s="99"/>
      <c r="C1418" s="99"/>
      <c r="D1418" s="100"/>
      <c r="E1418" s="101"/>
    </row>
    <row r="1419" spans="2:5" ht="15" x14ac:dyDescent="0.2">
      <c r="B1419" s="99"/>
      <c r="C1419" s="99"/>
      <c r="D1419" s="100"/>
      <c r="E1419" s="101"/>
    </row>
    <row r="1420" spans="2:5" ht="15" x14ac:dyDescent="0.2">
      <c r="B1420" s="99"/>
      <c r="C1420" s="99"/>
      <c r="D1420" s="100"/>
      <c r="E1420" s="101"/>
    </row>
    <row r="1421" spans="2:5" ht="15" x14ac:dyDescent="0.2">
      <c r="B1421" s="99"/>
      <c r="C1421" s="99"/>
      <c r="D1421" s="100"/>
      <c r="E1421" s="101"/>
    </row>
    <row r="1422" spans="2:5" ht="15" x14ac:dyDescent="0.2">
      <c r="B1422" s="99"/>
      <c r="C1422" s="99"/>
      <c r="D1422" s="100"/>
      <c r="E1422" s="101"/>
    </row>
    <row r="1423" spans="2:5" ht="15" x14ac:dyDescent="0.2">
      <c r="B1423" s="99"/>
      <c r="C1423" s="99"/>
      <c r="D1423" s="100"/>
      <c r="E1423" s="101"/>
    </row>
    <row r="1424" spans="2:5" ht="15" x14ac:dyDescent="0.2">
      <c r="B1424" s="99"/>
      <c r="C1424" s="99"/>
      <c r="D1424" s="100"/>
      <c r="E1424" s="101"/>
    </row>
    <row r="1425" spans="2:5" ht="15" x14ac:dyDescent="0.2">
      <c r="B1425" s="99"/>
      <c r="C1425" s="99"/>
      <c r="D1425" s="100"/>
      <c r="E1425" s="101"/>
    </row>
    <row r="1426" spans="2:5" ht="15" x14ac:dyDescent="0.2">
      <c r="B1426" s="99"/>
      <c r="C1426" s="99"/>
      <c r="D1426" s="100"/>
      <c r="E1426" s="101"/>
    </row>
    <row r="1427" spans="2:5" ht="15" x14ac:dyDescent="0.2">
      <c r="B1427" s="99"/>
      <c r="C1427" s="99"/>
      <c r="D1427" s="100"/>
      <c r="E1427" s="101"/>
    </row>
    <row r="1428" spans="2:5" ht="15" x14ac:dyDescent="0.2">
      <c r="B1428" s="99"/>
      <c r="C1428" s="99"/>
      <c r="D1428" s="100"/>
      <c r="E1428" s="101"/>
    </row>
    <row r="1429" spans="2:5" ht="15" x14ac:dyDescent="0.2">
      <c r="B1429" s="99"/>
      <c r="C1429" s="99"/>
      <c r="D1429" s="100"/>
      <c r="E1429" s="101"/>
    </row>
    <row r="1430" spans="2:5" ht="15" x14ac:dyDescent="0.2">
      <c r="B1430" s="99"/>
      <c r="C1430" s="99"/>
      <c r="D1430" s="100"/>
      <c r="E1430" s="101"/>
    </row>
    <row r="1431" spans="2:5" ht="15" x14ac:dyDescent="0.2">
      <c r="B1431" s="99"/>
      <c r="C1431" s="99"/>
      <c r="D1431" s="100"/>
      <c r="E1431" s="101"/>
    </row>
    <row r="1432" spans="2:5" ht="15" x14ac:dyDescent="0.2">
      <c r="B1432" s="99"/>
      <c r="C1432" s="99"/>
      <c r="D1432" s="100"/>
      <c r="E1432" s="101"/>
    </row>
    <row r="1433" spans="2:5" ht="15" x14ac:dyDescent="0.2">
      <c r="B1433" s="99"/>
      <c r="C1433" s="99"/>
      <c r="D1433" s="100"/>
      <c r="E1433" s="101"/>
    </row>
    <row r="1434" spans="2:5" ht="15" x14ac:dyDescent="0.2">
      <c r="B1434" s="99"/>
      <c r="C1434" s="99"/>
      <c r="D1434" s="100"/>
      <c r="E1434" s="101"/>
    </row>
    <row r="1435" spans="2:5" ht="15" x14ac:dyDescent="0.2">
      <c r="B1435" s="99"/>
      <c r="C1435" s="99"/>
      <c r="D1435" s="100"/>
      <c r="E1435" s="101"/>
    </row>
    <row r="1436" spans="2:5" ht="15" x14ac:dyDescent="0.2">
      <c r="B1436" s="99"/>
      <c r="C1436" s="99"/>
      <c r="D1436" s="100"/>
      <c r="E1436" s="101"/>
    </row>
    <row r="1437" spans="2:5" ht="15" x14ac:dyDescent="0.2">
      <c r="B1437" s="99"/>
      <c r="C1437" s="99"/>
      <c r="D1437" s="100"/>
      <c r="E1437" s="101"/>
    </row>
    <row r="1438" spans="2:5" ht="15" x14ac:dyDescent="0.2">
      <c r="B1438" s="99"/>
      <c r="C1438" s="99"/>
      <c r="D1438" s="100"/>
      <c r="E1438" s="101"/>
    </row>
    <row r="1439" spans="2:5" ht="15" x14ac:dyDescent="0.2">
      <c r="B1439" s="99"/>
      <c r="C1439" s="99"/>
      <c r="D1439" s="100"/>
      <c r="E1439" s="101"/>
    </row>
    <row r="1440" spans="2:5" ht="15" x14ac:dyDescent="0.2">
      <c r="B1440" s="99"/>
      <c r="C1440" s="99"/>
      <c r="D1440" s="100"/>
      <c r="E1440" s="101"/>
    </row>
    <row r="1441" spans="2:5" ht="15" x14ac:dyDescent="0.2">
      <c r="B1441" s="99"/>
      <c r="C1441" s="99"/>
      <c r="D1441" s="100"/>
      <c r="E1441" s="101"/>
    </row>
    <row r="1442" spans="2:5" ht="15" x14ac:dyDescent="0.2">
      <c r="B1442" s="99"/>
      <c r="C1442" s="99"/>
      <c r="D1442" s="100"/>
      <c r="E1442" s="101"/>
    </row>
    <row r="1443" spans="2:5" ht="15" x14ac:dyDescent="0.2">
      <c r="B1443" s="99"/>
      <c r="C1443" s="99"/>
      <c r="D1443" s="100"/>
      <c r="E1443" s="101"/>
    </row>
    <row r="1444" spans="2:5" ht="15" x14ac:dyDescent="0.2">
      <c r="B1444" s="99"/>
      <c r="C1444" s="99"/>
      <c r="D1444" s="100"/>
      <c r="E1444" s="101"/>
    </row>
    <row r="1445" spans="2:5" ht="15" x14ac:dyDescent="0.2">
      <c r="B1445" s="99"/>
      <c r="C1445" s="99"/>
      <c r="D1445" s="100"/>
      <c r="E1445" s="101"/>
    </row>
    <row r="1446" spans="2:5" ht="15" x14ac:dyDescent="0.2">
      <c r="B1446" s="99"/>
      <c r="C1446" s="99"/>
      <c r="D1446" s="100"/>
      <c r="E1446" s="101"/>
    </row>
    <row r="1447" spans="2:5" ht="15" x14ac:dyDescent="0.2">
      <c r="B1447" s="99"/>
      <c r="C1447" s="99"/>
      <c r="D1447" s="100"/>
      <c r="E1447" s="101"/>
    </row>
    <row r="1448" spans="2:5" ht="15" x14ac:dyDescent="0.2">
      <c r="B1448" s="99"/>
      <c r="C1448" s="99"/>
      <c r="D1448" s="100"/>
      <c r="E1448" s="101"/>
    </row>
    <row r="1449" spans="2:5" ht="15" x14ac:dyDescent="0.2">
      <c r="B1449" s="99"/>
      <c r="C1449" s="99"/>
      <c r="D1449" s="100"/>
      <c r="E1449" s="101"/>
    </row>
    <row r="1450" spans="2:5" ht="15" x14ac:dyDescent="0.2">
      <c r="B1450" s="99"/>
      <c r="C1450" s="99"/>
      <c r="D1450" s="100"/>
      <c r="E1450" s="101"/>
    </row>
    <row r="1451" spans="2:5" ht="15" x14ac:dyDescent="0.2">
      <c r="B1451" s="99"/>
      <c r="C1451" s="99"/>
      <c r="D1451" s="100"/>
      <c r="E1451" s="101"/>
    </row>
    <row r="1452" spans="2:5" ht="15" x14ac:dyDescent="0.2">
      <c r="B1452" s="99"/>
      <c r="C1452" s="99"/>
      <c r="D1452" s="100"/>
      <c r="E1452" s="101"/>
    </row>
    <row r="1453" spans="2:5" ht="15" x14ac:dyDescent="0.2">
      <c r="B1453" s="99"/>
      <c r="C1453" s="99"/>
      <c r="D1453" s="100"/>
      <c r="E1453" s="101"/>
    </row>
    <row r="1454" spans="2:5" ht="15" x14ac:dyDescent="0.2">
      <c r="B1454" s="99"/>
      <c r="C1454" s="99"/>
      <c r="D1454" s="100"/>
      <c r="E1454" s="101"/>
    </row>
    <row r="1455" spans="2:5" ht="15" x14ac:dyDescent="0.2">
      <c r="B1455" s="99"/>
      <c r="C1455" s="99"/>
      <c r="D1455" s="100"/>
      <c r="E1455" s="101"/>
    </row>
    <row r="1456" spans="2:5" ht="15" x14ac:dyDescent="0.2">
      <c r="B1456" s="99"/>
      <c r="C1456" s="99"/>
      <c r="D1456" s="100"/>
      <c r="E1456" s="101"/>
    </row>
    <row r="1457" spans="2:5" ht="15" x14ac:dyDescent="0.2">
      <c r="B1457" s="99"/>
      <c r="C1457" s="99"/>
      <c r="D1457" s="100"/>
      <c r="E1457" s="101"/>
    </row>
    <row r="1458" spans="2:5" ht="15" x14ac:dyDescent="0.2">
      <c r="B1458" s="99"/>
      <c r="C1458" s="99"/>
      <c r="D1458" s="100"/>
      <c r="E1458" s="101"/>
    </row>
    <row r="1459" spans="2:5" ht="15" x14ac:dyDescent="0.2">
      <c r="B1459" s="99"/>
      <c r="C1459" s="99"/>
      <c r="D1459" s="100"/>
      <c r="E1459" s="101"/>
    </row>
    <row r="1460" spans="2:5" ht="15" x14ac:dyDescent="0.2">
      <c r="B1460" s="99"/>
      <c r="C1460" s="99"/>
      <c r="D1460" s="100"/>
      <c r="E1460" s="101"/>
    </row>
    <row r="1461" spans="2:5" ht="15" x14ac:dyDescent="0.2">
      <c r="B1461" s="99"/>
      <c r="C1461" s="99"/>
      <c r="D1461" s="100"/>
      <c r="E1461" s="101"/>
    </row>
    <row r="1462" spans="2:5" ht="15" x14ac:dyDescent="0.2">
      <c r="B1462" s="99"/>
      <c r="C1462" s="99"/>
      <c r="D1462" s="100"/>
      <c r="E1462" s="101"/>
    </row>
    <row r="1463" spans="2:5" ht="15" x14ac:dyDescent="0.2">
      <c r="B1463" s="99"/>
      <c r="C1463" s="99"/>
      <c r="D1463" s="100"/>
      <c r="E1463" s="101"/>
    </row>
    <row r="1464" spans="2:5" ht="15" x14ac:dyDescent="0.2">
      <c r="B1464" s="99"/>
      <c r="C1464" s="99"/>
      <c r="D1464" s="100"/>
      <c r="E1464" s="101"/>
    </row>
    <row r="1465" spans="2:5" ht="15" x14ac:dyDescent="0.2">
      <c r="B1465" s="99"/>
      <c r="C1465" s="99"/>
      <c r="D1465" s="100"/>
      <c r="E1465" s="101"/>
    </row>
    <row r="1466" spans="2:5" ht="15" x14ac:dyDescent="0.2">
      <c r="B1466" s="99"/>
      <c r="C1466" s="99"/>
      <c r="D1466" s="100"/>
      <c r="E1466" s="101"/>
    </row>
    <row r="1467" spans="2:5" ht="15" x14ac:dyDescent="0.2">
      <c r="B1467" s="99"/>
      <c r="C1467" s="99"/>
      <c r="D1467" s="100"/>
      <c r="E1467" s="101"/>
    </row>
    <row r="1468" spans="2:5" ht="15" x14ac:dyDescent="0.2">
      <c r="B1468" s="99"/>
      <c r="C1468" s="99"/>
      <c r="D1468" s="100"/>
      <c r="E1468" s="101"/>
    </row>
    <row r="1469" spans="2:5" ht="15" x14ac:dyDescent="0.2">
      <c r="B1469" s="99"/>
      <c r="C1469" s="99"/>
      <c r="D1469" s="100"/>
      <c r="E1469" s="101"/>
    </row>
    <row r="1470" spans="2:5" ht="15" x14ac:dyDescent="0.2">
      <c r="B1470" s="99"/>
      <c r="C1470" s="99"/>
      <c r="D1470" s="100"/>
      <c r="E1470" s="101"/>
    </row>
    <row r="1471" spans="2:5" ht="15" x14ac:dyDescent="0.2">
      <c r="B1471" s="99"/>
      <c r="C1471" s="99"/>
      <c r="D1471" s="100"/>
      <c r="E1471" s="101"/>
    </row>
    <row r="1472" spans="2:5" ht="15" x14ac:dyDescent="0.2">
      <c r="B1472" s="99"/>
      <c r="C1472" s="99"/>
      <c r="D1472" s="100"/>
      <c r="E1472" s="101"/>
    </row>
    <row r="1473" spans="2:5" ht="15" x14ac:dyDescent="0.2">
      <c r="B1473" s="99"/>
      <c r="C1473" s="99"/>
      <c r="D1473" s="100"/>
      <c r="E1473" s="101"/>
    </row>
    <row r="1474" spans="2:5" ht="15" x14ac:dyDescent="0.2">
      <c r="B1474" s="99"/>
      <c r="C1474" s="99"/>
      <c r="D1474" s="100"/>
      <c r="E1474" s="101"/>
    </row>
    <row r="1475" spans="2:5" ht="15" x14ac:dyDescent="0.2">
      <c r="B1475" s="99"/>
      <c r="C1475" s="99"/>
      <c r="D1475" s="100"/>
      <c r="E1475" s="101"/>
    </row>
    <row r="1476" spans="2:5" ht="15" x14ac:dyDescent="0.2">
      <c r="B1476" s="99"/>
      <c r="C1476" s="99"/>
      <c r="D1476" s="100"/>
      <c r="E1476" s="101"/>
    </row>
    <row r="1477" spans="2:5" ht="15" x14ac:dyDescent="0.2">
      <c r="B1477" s="99"/>
      <c r="C1477" s="99"/>
      <c r="D1477" s="100"/>
      <c r="E1477" s="101"/>
    </row>
    <row r="1478" spans="2:5" ht="15" x14ac:dyDescent="0.2">
      <c r="B1478" s="99"/>
      <c r="C1478" s="99"/>
      <c r="D1478" s="100"/>
      <c r="E1478" s="101"/>
    </row>
    <row r="1479" spans="2:5" ht="15" x14ac:dyDescent="0.2">
      <c r="B1479" s="99"/>
      <c r="C1479" s="99"/>
      <c r="D1479" s="100"/>
      <c r="E1479" s="101"/>
    </row>
    <row r="1480" spans="2:5" ht="15" x14ac:dyDescent="0.2">
      <c r="B1480" s="99"/>
      <c r="C1480" s="99"/>
      <c r="D1480" s="100"/>
      <c r="E1480" s="101"/>
    </row>
    <row r="1481" spans="2:5" ht="15" x14ac:dyDescent="0.2">
      <c r="B1481" s="99"/>
      <c r="C1481" s="99"/>
      <c r="D1481" s="100"/>
      <c r="E1481" s="101"/>
    </row>
    <row r="1482" spans="2:5" ht="15" x14ac:dyDescent="0.2">
      <c r="B1482" s="99"/>
      <c r="C1482" s="99"/>
      <c r="D1482" s="100"/>
      <c r="E1482" s="101"/>
    </row>
    <row r="1483" spans="2:5" ht="15" x14ac:dyDescent="0.2">
      <c r="B1483" s="99"/>
      <c r="C1483" s="99"/>
      <c r="D1483" s="100"/>
      <c r="E1483" s="101"/>
    </row>
    <row r="1484" spans="2:5" ht="15" x14ac:dyDescent="0.2">
      <c r="B1484" s="99"/>
      <c r="C1484" s="99"/>
      <c r="D1484" s="100"/>
      <c r="E1484" s="101"/>
    </row>
    <row r="1485" spans="2:5" ht="15" x14ac:dyDescent="0.2">
      <c r="B1485" s="99"/>
      <c r="C1485" s="99"/>
      <c r="D1485" s="100"/>
      <c r="E1485" s="101"/>
    </row>
    <row r="1486" spans="2:5" ht="15" x14ac:dyDescent="0.2">
      <c r="B1486" s="99"/>
      <c r="C1486" s="99"/>
      <c r="D1486" s="100"/>
      <c r="E1486" s="101"/>
    </row>
    <row r="1487" spans="2:5" ht="15" x14ac:dyDescent="0.2">
      <c r="B1487" s="99"/>
      <c r="C1487" s="99"/>
      <c r="D1487" s="100"/>
      <c r="E1487" s="101"/>
    </row>
    <row r="1488" spans="2:5" ht="15" x14ac:dyDescent="0.2">
      <c r="B1488" s="99"/>
      <c r="C1488" s="99"/>
      <c r="D1488" s="100"/>
      <c r="E1488" s="101"/>
    </row>
    <row r="1489" spans="2:5" ht="15" x14ac:dyDescent="0.2">
      <c r="B1489" s="99"/>
      <c r="C1489" s="99"/>
      <c r="D1489" s="100"/>
      <c r="E1489" s="101"/>
    </row>
    <row r="1490" spans="2:5" ht="15" x14ac:dyDescent="0.2">
      <c r="B1490" s="99"/>
      <c r="C1490" s="99"/>
      <c r="D1490" s="100"/>
      <c r="E1490" s="101"/>
    </row>
    <row r="1491" spans="2:5" ht="15" x14ac:dyDescent="0.2">
      <c r="B1491" s="99"/>
      <c r="C1491" s="99"/>
      <c r="D1491" s="100"/>
      <c r="E1491" s="101"/>
    </row>
    <row r="1492" spans="2:5" ht="15" x14ac:dyDescent="0.2">
      <c r="B1492" s="99"/>
      <c r="C1492" s="99"/>
      <c r="D1492" s="100"/>
      <c r="E1492" s="101"/>
    </row>
    <row r="1493" spans="2:5" ht="15" x14ac:dyDescent="0.2">
      <c r="B1493" s="99"/>
      <c r="C1493" s="99"/>
      <c r="D1493" s="100"/>
      <c r="E1493" s="101"/>
    </row>
    <row r="1494" spans="2:5" ht="15" x14ac:dyDescent="0.2">
      <c r="B1494" s="99"/>
      <c r="C1494" s="99"/>
      <c r="D1494" s="100"/>
      <c r="E1494" s="101"/>
    </row>
    <row r="1495" spans="2:5" ht="15" x14ac:dyDescent="0.2">
      <c r="B1495" s="99"/>
      <c r="C1495" s="99"/>
      <c r="D1495" s="100"/>
      <c r="E1495" s="101"/>
    </row>
    <row r="1496" spans="2:5" ht="15" x14ac:dyDescent="0.2">
      <c r="B1496" s="99"/>
      <c r="C1496" s="99"/>
      <c r="D1496" s="100"/>
      <c r="E1496" s="101"/>
    </row>
    <row r="1497" spans="2:5" ht="15" x14ac:dyDescent="0.2">
      <c r="B1497" s="99"/>
      <c r="C1497" s="99"/>
      <c r="D1497" s="100"/>
      <c r="E1497" s="101"/>
    </row>
    <row r="1498" spans="2:5" ht="15" x14ac:dyDescent="0.2">
      <c r="B1498" s="99"/>
      <c r="C1498" s="99"/>
      <c r="D1498" s="100"/>
      <c r="E1498" s="101"/>
    </row>
    <row r="1499" spans="2:5" ht="15" x14ac:dyDescent="0.2">
      <c r="B1499" s="99"/>
      <c r="C1499" s="99"/>
      <c r="D1499" s="100"/>
      <c r="E1499" s="101"/>
    </row>
    <row r="1500" spans="2:5" ht="15" x14ac:dyDescent="0.2">
      <c r="B1500" s="99"/>
      <c r="C1500" s="99"/>
      <c r="D1500" s="100"/>
      <c r="E1500" s="101"/>
    </row>
    <row r="1501" spans="2:5" ht="15" x14ac:dyDescent="0.2">
      <c r="B1501" s="99"/>
      <c r="C1501" s="99"/>
      <c r="D1501" s="100"/>
      <c r="E1501" s="101"/>
    </row>
    <row r="1502" spans="2:5" ht="15" x14ac:dyDescent="0.2">
      <c r="B1502" s="99"/>
      <c r="C1502" s="99"/>
      <c r="D1502" s="100"/>
      <c r="E1502" s="101"/>
    </row>
    <row r="1503" spans="2:5" ht="15" x14ac:dyDescent="0.2">
      <c r="B1503" s="99"/>
      <c r="C1503" s="99"/>
      <c r="D1503" s="100"/>
      <c r="E1503" s="101"/>
    </row>
    <row r="1504" spans="2:5" ht="15" x14ac:dyDescent="0.2">
      <c r="B1504" s="99"/>
      <c r="C1504" s="99"/>
      <c r="D1504" s="100"/>
      <c r="E1504" s="101"/>
    </row>
    <row r="1505" spans="2:5" ht="15" x14ac:dyDescent="0.2">
      <c r="B1505" s="99"/>
      <c r="C1505" s="99"/>
      <c r="D1505" s="100"/>
      <c r="E1505" s="101"/>
    </row>
    <row r="1506" spans="2:5" ht="15" x14ac:dyDescent="0.2">
      <c r="B1506" s="99"/>
      <c r="C1506" s="99"/>
      <c r="D1506" s="100"/>
      <c r="E1506" s="101"/>
    </row>
    <row r="1507" spans="2:5" ht="15" x14ac:dyDescent="0.2">
      <c r="B1507" s="99"/>
      <c r="C1507" s="99"/>
      <c r="D1507" s="100"/>
      <c r="E1507" s="101"/>
    </row>
    <row r="1508" spans="2:5" ht="15" x14ac:dyDescent="0.2">
      <c r="B1508" s="99"/>
      <c r="C1508" s="99"/>
      <c r="D1508" s="100"/>
      <c r="E1508" s="101"/>
    </row>
    <row r="1509" spans="2:5" ht="15" x14ac:dyDescent="0.2">
      <c r="B1509" s="99"/>
      <c r="C1509" s="99"/>
      <c r="D1509" s="100"/>
      <c r="E1509" s="101"/>
    </row>
    <row r="1510" spans="2:5" ht="15" x14ac:dyDescent="0.2">
      <c r="B1510" s="99"/>
      <c r="C1510" s="99"/>
      <c r="D1510" s="100"/>
      <c r="E1510" s="101"/>
    </row>
    <row r="1511" spans="2:5" ht="15" x14ac:dyDescent="0.2">
      <c r="B1511" s="99"/>
      <c r="C1511" s="99"/>
      <c r="D1511" s="100"/>
      <c r="E1511" s="101"/>
    </row>
    <row r="1512" spans="2:5" ht="15" x14ac:dyDescent="0.2">
      <c r="B1512" s="99"/>
      <c r="C1512" s="99"/>
      <c r="D1512" s="100"/>
      <c r="E1512" s="101"/>
    </row>
    <row r="1513" spans="2:5" ht="15" x14ac:dyDescent="0.2">
      <c r="B1513" s="99"/>
      <c r="C1513" s="99"/>
      <c r="D1513" s="100"/>
      <c r="E1513" s="101"/>
    </row>
    <row r="1514" spans="2:5" ht="15" x14ac:dyDescent="0.2">
      <c r="B1514" s="99"/>
      <c r="C1514" s="99"/>
      <c r="D1514" s="100"/>
      <c r="E1514" s="101"/>
    </row>
    <row r="1515" spans="2:5" ht="15" x14ac:dyDescent="0.2">
      <c r="B1515" s="99"/>
      <c r="C1515" s="99"/>
      <c r="D1515" s="100"/>
      <c r="E1515" s="101"/>
    </row>
    <row r="1516" spans="2:5" ht="15" x14ac:dyDescent="0.2">
      <c r="B1516" s="99"/>
      <c r="C1516" s="99"/>
      <c r="D1516" s="100"/>
      <c r="E1516" s="101"/>
    </row>
    <row r="1517" spans="2:5" ht="15" x14ac:dyDescent="0.2">
      <c r="B1517" s="99"/>
      <c r="C1517" s="99"/>
      <c r="D1517" s="100"/>
      <c r="E1517" s="101"/>
    </row>
    <row r="1518" spans="2:5" ht="15" x14ac:dyDescent="0.2">
      <c r="B1518" s="99"/>
      <c r="C1518" s="99"/>
      <c r="D1518" s="100"/>
      <c r="E1518" s="101"/>
    </row>
    <row r="1519" spans="2:5" ht="15" x14ac:dyDescent="0.2">
      <c r="B1519" s="99"/>
      <c r="C1519" s="99"/>
      <c r="D1519" s="100"/>
      <c r="E1519" s="101"/>
    </row>
    <row r="1520" spans="2:5" ht="15" x14ac:dyDescent="0.2">
      <c r="B1520" s="99"/>
      <c r="C1520" s="99"/>
      <c r="D1520" s="100"/>
      <c r="E1520" s="101"/>
    </row>
    <row r="1521" spans="2:5" ht="15" x14ac:dyDescent="0.2">
      <c r="B1521" s="99"/>
      <c r="C1521" s="99"/>
      <c r="D1521" s="100"/>
      <c r="E1521" s="101"/>
    </row>
    <row r="1522" spans="2:5" ht="15" x14ac:dyDescent="0.2">
      <c r="B1522" s="99"/>
      <c r="C1522" s="99"/>
      <c r="D1522" s="100"/>
      <c r="E1522" s="101"/>
    </row>
    <row r="1523" spans="2:5" ht="15" x14ac:dyDescent="0.2">
      <c r="B1523" s="99"/>
      <c r="C1523" s="99"/>
      <c r="D1523" s="100"/>
      <c r="E1523" s="101"/>
    </row>
    <row r="1524" spans="2:5" ht="15" x14ac:dyDescent="0.2">
      <c r="B1524" s="99"/>
      <c r="C1524" s="99"/>
      <c r="D1524" s="100"/>
      <c r="E1524" s="101"/>
    </row>
    <row r="1525" spans="2:5" ht="15" x14ac:dyDescent="0.2">
      <c r="B1525" s="99"/>
      <c r="C1525" s="99"/>
      <c r="D1525" s="100"/>
      <c r="E1525" s="101"/>
    </row>
    <row r="1526" spans="2:5" ht="15" x14ac:dyDescent="0.2">
      <c r="B1526" s="99"/>
      <c r="C1526" s="99"/>
      <c r="D1526" s="100"/>
      <c r="E1526" s="101"/>
    </row>
    <row r="1527" spans="2:5" ht="15" x14ac:dyDescent="0.2">
      <c r="B1527" s="99"/>
      <c r="C1527" s="99"/>
      <c r="D1527" s="100"/>
      <c r="E1527" s="101"/>
    </row>
    <row r="1528" spans="2:5" ht="15" x14ac:dyDescent="0.2">
      <c r="B1528" s="99"/>
      <c r="C1528" s="99"/>
      <c r="D1528" s="100"/>
      <c r="E1528" s="101"/>
    </row>
    <row r="1529" spans="2:5" ht="15" x14ac:dyDescent="0.2">
      <c r="B1529" s="99"/>
      <c r="C1529" s="99"/>
      <c r="D1529" s="100"/>
      <c r="E1529" s="101"/>
    </row>
    <row r="1530" spans="2:5" ht="15" x14ac:dyDescent="0.2">
      <c r="B1530" s="99"/>
      <c r="C1530" s="99"/>
      <c r="D1530" s="100"/>
      <c r="E1530" s="101"/>
    </row>
    <row r="1531" spans="2:5" ht="15" x14ac:dyDescent="0.2">
      <c r="B1531" s="99"/>
      <c r="C1531" s="99"/>
      <c r="D1531" s="100"/>
      <c r="E1531" s="101"/>
    </row>
    <row r="1532" spans="2:5" ht="15" x14ac:dyDescent="0.2">
      <c r="B1532" s="99"/>
      <c r="C1532" s="99"/>
      <c r="D1532" s="100"/>
      <c r="E1532" s="101"/>
    </row>
    <row r="1533" spans="2:5" ht="15" x14ac:dyDescent="0.2">
      <c r="B1533" s="99"/>
      <c r="C1533" s="99"/>
      <c r="D1533" s="100"/>
      <c r="E1533" s="101"/>
    </row>
    <row r="1534" spans="2:5" ht="15" x14ac:dyDescent="0.2">
      <c r="B1534" s="99"/>
      <c r="C1534" s="99"/>
      <c r="D1534" s="100"/>
      <c r="E1534" s="101"/>
    </row>
    <row r="1535" spans="2:5" ht="15" x14ac:dyDescent="0.2">
      <c r="B1535" s="99"/>
      <c r="C1535" s="99"/>
      <c r="D1535" s="100"/>
      <c r="E1535" s="101"/>
    </row>
    <row r="1536" spans="2:5" ht="15" x14ac:dyDescent="0.2">
      <c r="B1536" s="99"/>
      <c r="C1536" s="99"/>
      <c r="D1536" s="100"/>
      <c r="E1536" s="101"/>
    </row>
    <row r="1537" spans="2:5" ht="15" x14ac:dyDescent="0.2">
      <c r="B1537" s="99"/>
      <c r="C1537" s="99"/>
      <c r="D1537" s="100"/>
      <c r="E1537" s="101"/>
    </row>
    <row r="1538" spans="2:5" ht="15" x14ac:dyDescent="0.2">
      <c r="B1538" s="99"/>
      <c r="C1538" s="99"/>
      <c r="D1538" s="100"/>
      <c r="E1538" s="101"/>
    </row>
    <row r="1539" spans="2:5" ht="15" x14ac:dyDescent="0.2">
      <c r="B1539" s="99"/>
      <c r="C1539" s="99"/>
      <c r="D1539" s="100"/>
      <c r="E1539" s="101"/>
    </row>
    <row r="1540" spans="2:5" ht="15" x14ac:dyDescent="0.2">
      <c r="B1540" s="99"/>
      <c r="C1540" s="99"/>
      <c r="D1540" s="100"/>
      <c r="E1540" s="101"/>
    </row>
    <row r="1541" spans="2:5" ht="15" x14ac:dyDescent="0.2">
      <c r="B1541" s="99"/>
      <c r="C1541" s="99"/>
      <c r="D1541" s="100"/>
      <c r="E1541" s="101"/>
    </row>
    <row r="1542" spans="2:5" ht="15" x14ac:dyDescent="0.2">
      <c r="B1542" s="99"/>
      <c r="C1542" s="99"/>
      <c r="D1542" s="100"/>
      <c r="E1542" s="101"/>
    </row>
    <row r="1543" spans="2:5" ht="15" x14ac:dyDescent="0.2">
      <c r="B1543" s="99"/>
      <c r="C1543" s="99"/>
      <c r="D1543" s="100"/>
      <c r="E1543" s="101"/>
    </row>
    <row r="1544" spans="2:5" ht="15" x14ac:dyDescent="0.2">
      <c r="B1544" s="99"/>
      <c r="C1544" s="99"/>
      <c r="D1544" s="100"/>
      <c r="E1544" s="101"/>
    </row>
    <row r="1545" spans="2:5" ht="15" x14ac:dyDescent="0.2">
      <c r="B1545" s="99"/>
      <c r="C1545" s="99"/>
      <c r="D1545" s="100"/>
      <c r="E1545" s="101"/>
    </row>
    <row r="1546" spans="2:5" ht="15" x14ac:dyDescent="0.2">
      <c r="B1546" s="99"/>
      <c r="C1546" s="99"/>
      <c r="D1546" s="100"/>
      <c r="E1546" s="101"/>
    </row>
    <row r="1547" spans="2:5" ht="15" x14ac:dyDescent="0.2">
      <c r="B1547" s="99"/>
      <c r="C1547" s="99"/>
      <c r="D1547" s="100"/>
      <c r="E1547" s="101"/>
    </row>
    <row r="1548" spans="2:5" ht="15" x14ac:dyDescent="0.2">
      <c r="B1548" s="99"/>
      <c r="C1548" s="99"/>
      <c r="D1548" s="100"/>
      <c r="E1548" s="101"/>
    </row>
    <row r="1549" spans="2:5" ht="15" x14ac:dyDescent="0.2">
      <c r="B1549" s="99"/>
      <c r="C1549" s="99"/>
      <c r="D1549" s="100"/>
      <c r="E1549" s="101"/>
    </row>
    <row r="1550" spans="2:5" ht="15" x14ac:dyDescent="0.2">
      <c r="B1550" s="99"/>
      <c r="C1550" s="99"/>
      <c r="D1550" s="100"/>
      <c r="E1550" s="101"/>
    </row>
    <row r="1551" spans="2:5" ht="15" x14ac:dyDescent="0.2">
      <c r="B1551" s="99"/>
      <c r="C1551" s="99"/>
      <c r="D1551" s="100"/>
      <c r="E1551" s="101"/>
    </row>
    <row r="1552" spans="2:5" ht="15" x14ac:dyDescent="0.2">
      <c r="B1552" s="99"/>
      <c r="C1552" s="99"/>
      <c r="D1552" s="100"/>
      <c r="E1552" s="101"/>
    </row>
    <row r="1553" spans="2:5" ht="15" x14ac:dyDescent="0.2">
      <c r="B1553" s="99"/>
      <c r="C1553" s="99"/>
      <c r="D1553" s="100"/>
      <c r="E1553" s="101"/>
    </row>
    <row r="1554" spans="2:5" ht="15" x14ac:dyDescent="0.2">
      <c r="B1554" s="99"/>
      <c r="C1554" s="99"/>
      <c r="D1554" s="100"/>
      <c r="E1554" s="101"/>
    </row>
    <row r="1555" spans="2:5" ht="15" x14ac:dyDescent="0.2">
      <c r="B1555" s="99"/>
      <c r="C1555" s="99"/>
      <c r="D1555" s="100"/>
      <c r="E1555" s="101"/>
    </row>
    <row r="1556" spans="2:5" ht="15" x14ac:dyDescent="0.2">
      <c r="B1556" s="99"/>
      <c r="C1556" s="99"/>
      <c r="D1556" s="100"/>
      <c r="E1556" s="101"/>
    </row>
    <row r="1557" spans="2:5" ht="15" x14ac:dyDescent="0.2">
      <c r="B1557" s="99"/>
      <c r="C1557" s="99"/>
      <c r="D1557" s="100"/>
      <c r="E1557" s="101"/>
    </row>
    <row r="1558" spans="2:5" ht="15" x14ac:dyDescent="0.2">
      <c r="B1558" s="99"/>
      <c r="C1558" s="99"/>
      <c r="D1558" s="100"/>
      <c r="E1558" s="101"/>
    </row>
    <row r="1559" spans="2:5" ht="15" x14ac:dyDescent="0.2">
      <c r="B1559" s="99"/>
      <c r="C1559" s="99"/>
      <c r="D1559" s="100"/>
      <c r="E1559" s="101"/>
    </row>
    <row r="1560" spans="2:5" ht="15" x14ac:dyDescent="0.2">
      <c r="B1560" s="99"/>
      <c r="C1560" s="99"/>
      <c r="D1560" s="100"/>
      <c r="E1560" s="101"/>
    </row>
    <row r="1561" spans="2:5" ht="15" x14ac:dyDescent="0.2">
      <c r="B1561" s="99"/>
      <c r="C1561" s="99"/>
      <c r="D1561" s="100"/>
      <c r="E1561" s="101"/>
    </row>
    <row r="1562" spans="2:5" ht="15" x14ac:dyDescent="0.2">
      <c r="B1562" s="99"/>
      <c r="C1562" s="99"/>
      <c r="D1562" s="100"/>
      <c r="E1562" s="101"/>
    </row>
    <row r="1563" spans="2:5" ht="15" x14ac:dyDescent="0.2">
      <c r="B1563" s="99"/>
      <c r="C1563" s="99"/>
      <c r="D1563" s="100"/>
      <c r="E1563" s="101"/>
    </row>
    <row r="1564" spans="2:5" ht="15" x14ac:dyDescent="0.2">
      <c r="B1564" s="99"/>
      <c r="C1564" s="99"/>
      <c r="D1564" s="100"/>
      <c r="E1564" s="101"/>
    </row>
    <row r="1565" spans="2:5" ht="15" x14ac:dyDescent="0.2">
      <c r="B1565" s="99"/>
      <c r="C1565" s="99"/>
      <c r="D1565" s="100"/>
      <c r="E1565" s="101"/>
    </row>
    <row r="1566" spans="2:5" ht="15" x14ac:dyDescent="0.2">
      <c r="B1566" s="99"/>
      <c r="C1566" s="99"/>
      <c r="D1566" s="100"/>
      <c r="E1566" s="101"/>
    </row>
    <row r="1567" spans="2:5" ht="15" x14ac:dyDescent="0.2">
      <c r="B1567" s="99"/>
      <c r="C1567" s="99"/>
      <c r="D1567" s="100"/>
      <c r="E1567" s="101"/>
    </row>
    <row r="1568" spans="2:5" ht="15" x14ac:dyDescent="0.2">
      <c r="B1568" s="99"/>
      <c r="C1568" s="99"/>
      <c r="D1568" s="100"/>
      <c r="E1568" s="101"/>
    </row>
    <row r="1569" spans="2:5" ht="15" x14ac:dyDescent="0.2">
      <c r="B1569" s="99"/>
      <c r="C1569" s="99"/>
      <c r="D1569" s="100"/>
      <c r="E1569" s="101"/>
    </row>
    <row r="1570" spans="2:5" ht="15" x14ac:dyDescent="0.2">
      <c r="B1570" s="99"/>
      <c r="C1570" s="99"/>
      <c r="D1570" s="100"/>
      <c r="E1570" s="101"/>
    </row>
    <row r="1571" spans="2:5" ht="15" x14ac:dyDescent="0.2">
      <c r="B1571" s="99"/>
      <c r="C1571" s="99"/>
      <c r="D1571" s="100"/>
      <c r="E1571" s="101"/>
    </row>
    <row r="1572" spans="2:5" ht="15" x14ac:dyDescent="0.2">
      <c r="B1572" s="99"/>
      <c r="C1572" s="99"/>
      <c r="D1572" s="100"/>
      <c r="E1572" s="101"/>
    </row>
    <row r="1573" spans="2:5" ht="15" x14ac:dyDescent="0.2">
      <c r="B1573" s="99"/>
      <c r="C1573" s="99"/>
      <c r="D1573" s="100"/>
      <c r="E1573" s="101"/>
    </row>
    <row r="1574" spans="2:5" ht="15" x14ac:dyDescent="0.2">
      <c r="B1574" s="99"/>
      <c r="C1574" s="99"/>
      <c r="D1574" s="100"/>
      <c r="E1574" s="101"/>
    </row>
    <row r="1575" spans="2:5" ht="15" x14ac:dyDescent="0.2">
      <c r="B1575" s="99"/>
      <c r="C1575" s="99"/>
      <c r="D1575" s="100"/>
      <c r="E1575" s="101"/>
    </row>
    <row r="1576" spans="2:5" ht="15" x14ac:dyDescent="0.2">
      <c r="B1576" s="99"/>
      <c r="C1576" s="99"/>
      <c r="D1576" s="100"/>
      <c r="E1576" s="101"/>
    </row>
    <row r="1577" spans="2:5" ht="15" x14ac:dyDescent="0.2">
      <c r="B1577" s="99"/>
      <c r="C1577" s="99"/>
      <c r="D1577" s="100"/>
      <c r="E1577" s="101"/>
    </row>
    <row r="1578" spans="2:5" ht="15" x14ac:dyDescent="0.2">
      <c r="B1578" s="99"/>
      <c r="C1578" s="99"/>
      <c r="D1578" s="100"/>
      <c r="E1578" s="101"/>
    </row>
    <row r="1579" spans="2:5" ht="15" x14ac:dyDescent="0.2">
      <c r="B1579" s="99"/>
      <c r="C1579" s="99"/>
      <c r="D1579" s="100"/>
      <c r="E1579" s="101"/>
    </row>
    <row r="1580" spans="2:5" ht="15" x14ac:dyDescent="0.2">
      <c r="B1580" s="99"/>
      <c r="C1580" s="99"/>
      <c r="D1580" s="100"/>
      <c r="E1580" s="101"/>
    </row>
    <row r="1581" spans="2:5" ht="15" x14ac:dyDescent="0.2">
      <c r="B1581" s="99"/>
      <c r="C1581" s="99"/>
      <c r="D1581" s="100"/>
      <c r="E1581" s="101"/>
    </row>
    <row r="1582" spans="2:5" ht="15" x14ac:dyDescent="0.2">
      <c r="B1582" s="99"/>
      <c r="C1582" s="99"/>
      <c r="D1582" s="100"/>
      <c r="E1582" s="101"/>
    </row>
    <row r="1583" spans="2:5" ht="15" x14ac:dyDescent="0.2">
      <c r="B1583" s="99"/>
      <c r="C1583" s="99"/>
      <c r="D1583" s="100"/>
      <c r="E1583" s="101"/>
    </row>
    <row r="1584" spans="2:5" ht="15" x14ac:dyDescent="0.2">
      <c r="B1584" s="99"/>
      <c r="C1584" s="99"/>
      <c r="D1584" s="100"/>
      <c r="E1584" s="101"/>
    </row>
    <row r="1585" spans="2:5" ht="15" x14ac:dyDescent="0.2">
      <c r="B1585" s="99"/>
      <c r="C1585" s="99"/>
      <c r="D1585" s="100"/>
      <c r="E1585" s="101"/>
    </row>
    <row r="1586" spans="2:5" ht="15" x14ac:dyDescent="0.2">
      <c r="B1586" s="99"/>
      <c r="C1586" s="99"/>
      <c r="D1586" s="100"/>
      <c r="E1586" s="101"/>
    </row>
    <row r="1587" spans="2:5" ht="15" x14ac:dyDescent="0.2">
      <c r="B1587" s="99"/>
      <c r="C1587" s="99"/>
      <c r="D1587" s="100"/>
      <c r="E1587" s="101"/>
    </row>
    <row r="1588" spans="2:5" ht="15" x14ac:dyDescent="0.2">
      <c r="B1588" s="99"/>
      <c r="C1588" s="99"/>
      <c r="D1588" s="100"/>
      <c r="E1588" s="101"/>
    </row>
    <row r="1589" spans="2:5" ht="15" x14ac:dyDescent="0.2">
      <c r="B1589" s="99"/>
      <c r="C1589" s="99"/>
      <c r="D1589" s="100"/>
      <c r="E1589" s="101"/>
    </row>
    <row r="1590" spans="2:5" ht="15" x14ac:dyDescent="0.2">
      <c r="B1590" s="99"/>
      <c r="C1590" s="99"/>
      <c r="D1590" s="100"/>
      <c r="E1590" s="101"/>
    </row>
    <row r="1591" spans="2:5" ht="15" x14ac:dyDescent="0.2">
      <c r="B1591" s="99"/>
      <c r="C1591" s="99"/>
      <c r="D1591" s="100"/>
      <c r="E1591" s="101"/>
    </row>
    <row r="1592" spans="2:5" ht="15" x14ac:dyDescent="0.2">
      <c r="B1592" s="99"/>
      <c r="C1592" s="99"/>
      <c r="D1592" s="100"/>
      <c r="E1592" s="101"/>
    </row>
    <row r="1593" spans="2:5" ht="15" x14ac:dyDescent="0.2">
      <c r="B1593" s="99"/>
      <c r="C1593" s="99"/>
      <c r="D1593" s="100"/>
      <c r="E1593" s="101"/>
    </row>
    <row r="1594" spans="2:5" ht="15" x14ac:dyDescent="0.2">
      <c r="B1594" s="99"/>
      <c r="C1594" s="99"/>
      <c r="D1594" s="100"/>
      <c r="E1594" s="101"/>
    </row>
    <row r="1595" spans="2:5" ht="15" x14ac:dyDescent="0.2">
      <c r="B1595" s="99"/>
      <c r="C1595" s="99"/>
      <c r="D1595" s="100"/>
      <c r="E1595" s="101"/>
    </row>
    <row r="1596" spans="2:5" ht="15" x14ac:dyDescent="0.2">
      <c r="B1596" s="99"/>
      <c r="C1596" s="99"/>
      <c r="D1596" s="100"/>
      <c r="E1596" s="101"/>
    </row>
    <row r="1597" spans="2:5" ht="15" x14ac:dyDescent="0.2">
      <c r="B1597" s="99"/>
      <c r="C1597" s="99"/>
      <c r="D1597" s="100"/>
      <c r="E1597" s="101"/>
    </row>
    <row r="1598" spans="2:5" ht="15" x14ac:dyDescent="0.2">
      <c r="B1598" s="99"/>
      <c r="C1598" s="99"/>
      <c r="D1598" s="100"/>
      <c r="E1598" s="101"/>
    </row>
    <row r="1599" spans="2:5" ht="15" x14ac:dyDescent="0.2">
      <c r="B1599" s="99"/>
      <c r="C1599" s="99"/>
      <c r="D1599" s="100"/>
      <c r="E1599" s="101"/>
    </row>
    <row r="1600" spans="2:5" ht="15" x14ac:dyDescent="0.2">
      <c r="B1600" s="99"/>
      <c r="C1600" s="99"/>
      <c r="D1600" s="100"/>
      <c r="E1600" s="101"/>
    </row>
    <row r="1601" spans="2:5" ht="15" x14ac:dyDescent="0.2">
      <c r="B1601" s="99"/>
      <c r="C1601" s="99"/>
      <c r="D1601" s="100"/>
      <c r="E1601" s="101"/>
    </row>
    <row r="1602" spans="2:5" ht="15" x14ac:dyDescent="0.2">
      <c r="B1602" s="99"/>
      <c r="C1602" s="99"/>
      <c r="D1602" s="100"/>
      <c r="E1602" s="101"/>
    </row>
    <row r="1603" spans="2:5" ht="15" x14ac:dyDescent="0.2">
      <c r="B1603" s="99"/>
      <c r="C1603" s="99"/>
      <c r="D1603" s="100"/>
      <c r="E1603" s="101"/>
    </row>
    <row r="1604" spans="2:5" ht="15" x14ac:dyDescent="0.2">
      <c r="B1604" s="99"/>
      <c r="C1604" s="99"/>
      <c r="D1604" s="100"/>
      <c r="E1604" s="101"/>
    </row>
    <row r="1605" spans="2:5" ht="15" x14ac:dyDescent="0.2">
      <c r="B1605" s="99"/>
      <c r="C1605" s="99"/>
      <c r="D1605" s="100"/>
      <c r="E1605" s="101"/>
    </row>
    <row r="1606" spans="2:5" ht="15" x14ac:dyDescent="0.2">
      <c r="B1606" s="99"/>
      <c r="C1606" s="99"/>
      <c r="D1606" s="100"/>
      <c r="E1606" s="101"/>
    </row>
    <row r="1607" spans="2:5" ht="15" x14ac:dyDescent="0.2">
      <c r="B1607" s="99"/>
      <c r="C1607" s="99"/>
      <c r="D1607" s="100"/>
      <c r="E1607" s="101"/>
    </row>
    <row r="1608" spans="2:5" ht="15" x14ac:dyDescent="0.2">
      <c r="B1608" s="99"/>
      <c r="C1608" s="99"/>
      <c r="D1608" s="100"/>
      <c r="E1608" s="101"/>
    </row>
    <row r="1609" spans="2:5" ht="15" x14ac:dyDescent="0.2">
      <c r="B1609" s="99"/>
      <c r="C1609" s="99"/>
      <c r="D1609" s="100"/>
      <c r="E1609" s="101"/>
    </row>
    <row r="1610" spans="2:5" ht="15" x14ac:dyDescent="0.2">
      <c r="B1610" s="99"/>
      <c r="C1610" s="99"/>
      <c r="D1610" s="100"/>
      <c r="E1610" s="101"/>
    </row>
    <row r="1611" spans="2:5" ht="15" x14ac:dyDescent="0.2">
      <c r="B1611" s="99"/>
      <c r="C1611" s="99"/>
      <c r="D1611" s="100"/>
      <c r="E1611" s="101"/>
    </row>
    <row r="1612" spans="2:5" ht="15" x14ac:dyDescent="0.2">
      <c r="B1612" s="99"/>
      <c r="C1612" s="99"/>
      <c r="D1612" s="100"/>
      <c r="E1612" s="101"/>
    </row>
    <row r="1613" spans="2:5" ht="15" x14ac:dyDescent="0.2">
      <c r="B1613" s="99"/>
      <c r="C1613" s="99"/>
      <c r="D1613" s="100"/>
      <c r="E1613" s="101"/>
    </row>
    <row r="1614" spans="2:5" ht="15" x14ac:dyDescent="0.2">
      <c r="B1614" s="99"/>
      <c r="C1614" s="99"/>
      <c r="D1614" s="100"/>
      <c r="E1614" s="101"/>
    </row>
    <row r="1615" spans="2:5" ht="15" x14ac:dyDescent="0.2">
      <c r="B1615" s="99"/>
      <c r="C1615" s="99"/>
      <c r="D1615" s="100"/>
      <c r="E1615" s="101"/>
    </row>
    <row r="1616" spans="2:5" ht="15" x14ac:dyDescent="0.2">
      <c r="B1616" s="99"/>
      <c r="C1616" s="99"/>
      <c r="D1616" s="100"/>
      <c r="E1616" s="101"/>
    </row>
    <row r="1617" spans="2:5" ht="15" x14ac:dyDescent="0.2">
      <c r="B1617" s="99"/>
      <c r="C1617" s="99"/>
      <c r="D1617" s="100"/>
      <c r="E1617" s="101"/>
    </row>
    <row r="1618" spans="2:5" ht="15" x14ac:dyDescent="0.2">
      <c r="B1618" s="99"/>
      <c r="C1618" s="99"/>
      <c r="D1618" s="100"/>
      <c r="E1618" s="101"/>
    </row>
    <row r="1619" spans="2:5" ht="15" x14ac:dyDescent="0.2">
      <c r="B1619" s="99"/>
      <c r="C1619" s="99"/>
      <c r="D1619" s="100"/>
      <c r="E1619" s="101"/>
    </row>
    <row r="1620" spans="2:5" ht="15" x14ac:dyDescent="0.2">
      <c r="B1620" s="99"/>
      <c r="C1620" s="99"/>
      <c r="D1620" s="100"/>
      <c r="E1620" s="101"/>
    </row>
    <row r="1621" spans="2:5" ht="15" x14ac:dyDescent="0.2">
      <c r="B1621" s="99"/>
      <c r="C1621" s="99"/>
      <c r="D1621" s="100"/>
      <c r="E1621" s="101"/>
    </row>
    <row r="1622" spans="2:5" ht="15" x14ac:dyDescent="0.2">
      <c r="B1622" s="99"/>
      <c r="C1622" s="99"/>
      <c r="D1622" s="100"/>
      <c r="E1622" s="101"/>
    </row>
    <row r="1623" spans="2:5" ht="15" x14ac:dyDescent="0.2">
      <c r="B1623" s="99"/>
      <c r="C1623" s="99"/>
      <c r="D1623" s="100"/>
      <c r="E1623" s="101"/>
    </row>
    <row r="1624" spans="2:5" ht="15" x14ac:dyDescent="0.2">
      <c r="B1624" s="99"/>
      <c r="C1624" s="99"/>
      <c r="D1624" s="100"/>
      <c r="E1624" s="101"/>
    </row>
    <row r="1625" spans="2:5" ht="15" x14ac:dyDescent="0.2">
      <c r="B1625" s="99"/>
      <c r="C1625" s="99"/>
      <c r="D1625" s="100"/>
      <c r="E1625" s="101"/>
    </row>
    <row r="1626" spans="2:5" ht="15" x14ac:dyDescent="0.2">
      <c r="B1626" s="99"/>
      <c r="C1626" s="99"/>
      <c r="D1626" s="100"/>
      <c r="E1626" s="101"/>
    </row>
    <row r="1627" spans="2:5" ht="15" x14ac:dyDescent="0.2">
      <c r="B1627" s="99"/>
      <c r="C1627" s="99"/>
      <c r="D1627" s="100"/>
      <c r="E1627" s="101"/>
    </row>
    <row r="1628" spans="2:5" ht="15" x14ac:dyDescent="0.2">
      <c r="B1628" s="99"/>
      <c r="C1628" s="99"/>
      <c r="D1628" s="100"/>
      <c r="E1628" s="101"/>
    </row>
    <row r="1629" spans="2:5" ht="15" x14ac:dyDescent="0.2">
      <c r="B1629" s="99"/>
      <c r="C1629" s="99"/>
      <c r="D1629" s="100"/>
      <c r="E1629" s="101"/>
    </row>
    <row r="1630" spans="2:5" ht="15" x14ac:dyDescent="0.2">
      <c r="B1630" s="99"/>
      <c r="C1630" s="99"/>
      <c r="D1630" s="100"/>
      <c r="E1630" s="101"/>
    </row>
    <row r="1631" spans="2:5" ht="15" x14ac:dyDescent="0.2">
      <c r="B1631" s="99"/>
      <c r="C1631" s="99"/>
      <c r="D1631" s="100"/>
      <c r="E1631" s="101"/>
    </row>
    <row r="1632" spans="2:5" ht="15" x14ac:dyDescent="0.2">
      <c r="B1632" s="99"/>
      <c r="C1632" s="99"/>
      <c r="D1632" s="100"/>
      <c r="E1632" s="101"/>
    </row>
    <row r="1633" spans="2:5" ht="15" x14ac:dyDescent="0.2">
      <c r="B1633" s="99"/>
      <c r="C1633" s="99"/>
      <c r="D1633" s="100"/>
      <c r="E1633" s="101"/>
    </row>
    <row r="1634" spans="2:5" ht="15" x14ac:dyDescent="0.2">
      <c r="B1634" s="99"/>
      <c r="C1634" s="99"/>
      <c r="D1634" s="100"/>
      <c r="E1634" s="101"/>
    </row>
    <row r="1635" spans="2:5" ht="15" x14ac:dyDescent="0.2">
      <c r="B1635" s="99"/>
      <c r="C1635" s="99"/>
      <c r="D1635" s="100"/>
      <c r="E1635" s="101"/>
    </row>
    <row r="1636" spans="2:5" ht="15" x14ac:dyDescent="0.2">
      <c r="B1636" s="99"/>
      <c r="C1636" s="99"/>
      <c r="D1636" s="100"/>
      <c r="E1636" s="101"/>
    </row>
    <row r="1637" spans="2:5" ht="15" x14ac:dyDescent="0.2">
      <c r="B1637" s="99"/>
      <c r="C1637" s="99"/>
      <c r="D1637" s="100"/>
      <c r="E1637" s="101"/>
    </row>
    <row r="1638" spans="2:5" ht="15" x14ac:dyDescent="0.2">
      <c r="B1638" s="99"/>
      <c r="C1638" s="99"/>
      <c r="D1638" s="100"/>
      <c r="E1638" s="101"/>
    </row>
    <row r="1639" spans="2:5" ht="15" x14ac:dyDescent="0.2">
      <c r="B1639" s="99"/>
      <c r="C1639" s="99"/>
      <c r="D1639" s="100"/>
      <c r="E1639" s="101"/>
    </row>
    <row r="1640" spans="2:5" ht="15" x14ac:dyDescent="0.2">
      <c r="B1640" s="99"/>
      <c r="C1640" s="99"/>
      <c r="D1640" s="100"/>
      <c r="E1640" s="101"/>
    </row>
    <row r="1641" spans="2:5" ht="15" x14ac:dyDescent="0.2">
      <c r="B1641" s="99"/>
      <c r="C1641" s="99"/>
      <c r="D1641" s="100"/>
      <c r="E1641" s="101"/>
    </row>
    <row r="1642" spans="2:5" ht="15" x14ac:dyDescent="0.2">
      <c r="B1642" s="99"/>
      <c r="C1642" s="99"/>
      <c r="D1642" s="100"/>
      <c r="E1642" s="101"/>
    </row>
    <row r="1643" spans="2:5" ht="15" x14ac:dyDescent="0.2">
      <c r="B1643" s="99"/>
      <c r="C1643" s="99"/>
      <c r="D1643" s="100"/>
      <c r="E1643" s="101"/>
    </row>
    <row r="1644" spans="2:5" ht="15" x14ac:dyDescent="0.2">
      <c r="B1644" s="99"/>
      <c r="C1644" s="99"/>
      <c r="D1644" s="100"/>
      <c r="E1644" s="101"/>
    </row>
    <row r="1645" spans="2:5" ht="15" x14ac:dyDescent="0.2">
      <c r="B1645" s="99"/>
      <c r="C1645" s="99"/>
      <c r="D1645" s="100"/>
      <c r="E1645" s="101"/>
    </row>
    <row r="1646" spans="2:5" ht="15" x14ac:dyDescent="0.2">
      <c r="B1646" s="99"/>
      <c r="C1646" s="99"/>
      <c r="D1646" s="100"/>
      <c r="E1646" s="101"/>
    </row>
    <row r="1647" spans="2:5" ht="15" x14ac:dyDescent="0.2">
      <c r="B1647" s="99"/>
      <c r="C1647" s="99"/>
      <c r="D1647" s="100"/>
      <c r="E1647" s="101"/>
    </row>
    <row r="1648" spans="2:5" ht="15" x14ac:dyDescent="0.2">
      <c r="B1648" s="99"/>
      <c r="C1648" s="99"/>
      <c r="D1648" s="100"/>
      <c r="E1648" s="101"/>
    </row>
    <row r="1649" spans="2:5" ht="15" x14ac:dyDescent="0.2">
      <c r="B1649" s="99"/>
      <c r="C1649" s="99"/>
      <c r="D1649" s="100"/>
      <c r="E1649" s="101"/>
    </row>
    <row r="1650" spans="2:5" ht="15" x14ac:dyDescent="0.2">
      <c r="B1650" s="99"/>
      <c r="C1650" s="99"/>
      <c r="D1650" s="100"/>
      <c r="E1650" s="101"/>
    </row>
    <row r="1651" spans="2:5" ht="15" x14ac:dyDescent="0.2">
      <c r="B1651" s="99"/>
      <c r="C1651" s="99"/>
      <c r="D1651" s="100"/>
      <c r="E1651" s="101"/>
    </row>
    <row r="1652" spans="2:5" ht="15" x14ac:dyDescent="0.2">
      <c r="B1652" s="99"/>
      <c r="C1652" s="99"/>
      <c r="D1652" s="100"/>
      <c r="E1652" s="101"/>
    </row>
    <row r="1653" spans="2:5" ht="15" x14ac:dyDescent="0.2">
      <c r="B1653" s="99"/>
      <c r="C1653" s="99"/>
      <c r="D1653" s="100"/>
      <c r="E1653" s="101"/>
    </row>
    <row r="1654" spans="2:5" ht="15" x14ac:dyDescent="0.2">
      <c r="B1654" s="99"/>
      <c r="C1654" s="99"/>
      <c r="D1654" s="100"/>
      <c r="E1654" s="101"/>
    </row>
    <row r="1655" spans="2:5" ht="15" x14ac:dyDescent="0.2">
      <c r="B1655" s="99"/>
      <c r="C1655" s="99"/>
      <c r="D1655" s="100"/>
      <c r="E1655" s="101"/>
    </row>
    <row r="1656" spans="2:5" ht="15" x14ac:dyDescent="0.2">
      <c r="B1656" s="99"/>
      <c r="C1656" s="99"/>
      <c r="D1656" s="100"/>
      <c r="E1656" s="101"/>
    </row>
    <row r="1657" spans="2:5" ht="15" x14ac:dyDescent="0.2">
      <c r="B1657" s="99"/>
      <c r="C1657" s="99"/>
      <c r="D1657" s="100"/>
      <c r="E1657" s="101"/>
    </row>
    <row r="1658" spans="2:5" ht="15" x14ac:dyDescent="0.2">
      <c r="B1658" s="99"/>
      <c r="C1658" s="99"/>
      <c r="D1658" s="100"/>
      <c r="E1658" s="101"/>
    </row>
    <row r="1659" spans="2:5" ht="15" x14ac:dyDescent="0.2">
      <c r="B1659" s="99"/>
      <c r="C1659" s="99"/>
      <c r="D1659" s="100"/>
      <c r="E1659" s="101"/>
    </row>
    <row r="1660" spans="2:5" ht="15" x14ac:dyDescent="0.2">
      <c r="B1660" s="99"/>
      <c r="C1660" s="99"/>
      <c r="D1660" s="100"/>
      <c r="E1660" s="101"/>
    </row>
    <row r="1661" spans="2:5" ht="15" x14ac:dyDescent="0.2">
      <c r="B1661" s="99"/>
      <c r="C1661" s="99"/>
      <c r="D1661" s="100"/>
      <c r="E1661" s="101"/>
    </row>
    <row r="1662" spans="2:5" ht="15" x14ac:dyDescent="0.2">
      <c r="B1662" s="99"/>
      <c r="C1662" s="99"/>
      <c r="D1662" s="100"/>
      <c r="E1662" s="101"/>
    </row>
    <row r="1663" spans="2:5" ht="15" x14ac:dyDescent="0.2">
      <c r="B1663" s="99"/>
      <c r="C1663" s="99"/>
      <c r="D1663" s="100"/>
      <c r="E1663" s="101"/>
    </row>
    <row r="1664" spans="2:5" ht="15" x14ac:dyDescent="0.2">
      <c r="B1664" s="99"/>
      <c r="C1664" s="99"/>
      <c r="D1664" s="100"/>
      <c r="E1664" s="101"/>
    </row>
    <row r="1665" spans="2:5" ht="15" x14ac:dyDescent="0.2">
      <c r="B1665" s="99"/>
      <c r="C1665" s="99"/>
      <c r="D1665" s="100"/>
      <c r="E1665" s="101"/>
    </row>
    <row r="1666" spans="2:5" ht="15" x14ac:dyDescent="0.2">
      <c r="B1666" s="99"/>
      <c r="C1666" s="99"/>
      <c r="D1666" s="100"/>
      <c r="E1666" s="101"/>
    </row>
    <row r="1667" spans="2:5" ht="15" x14ac:dyDescent="0.2">
      <c r="B1667" s="99"/>
      <c r="C1667" s="99"/>
      <c r="D1667" s="100"/>
      <c r="E1667" s="101"/>
    </row>
    <row r="1668" spans="2:5" ht="15" x14ac:dyDescent="0.2">
      <c r="B1668" s="99"/>
      <c r="C1668" s="99"/>
      <c r="D1668" s="100"/>
      <c r="E1668" s="101"/>
    </row>
    <row r="1669" spans="2:5" ht="15" x14ac:dyDescent="0.2">
      <c r="B1669" s="99"/>
      <c r="C1669" s="99"/>
      <c r="D1669" s="100"/>
      <c r="E1669" s="101"/>
    </row>
    <row r="1670" spans="2:5" ht="15" x14ac:dyDescent="0.2">
      <c r="B1670" s="99"/>
      <c r="C1670" s="99"/>
      <c r="D1670" s="100"/>
      <c r="E1670" s="101"/>
    </row>
    <row r="1671" spans="2:5" ht="15" x14ac:dyDescent="0.2">
      <c r="B1671" s="99"/>
      <c r="C1671" s="99"/>
      <c r="D1671" s="100"/>
      <c r="E1671" s="101"/>
    </row>
    <row r="1672" spans="2:5" ht="15" x14ac:dyDescent="0.2">
      <c r="B1672" s="99"/>
      <c r="C1672" s="99"/>
      <c r="D1672" s="100"/>
      <c r="E1672" s="101"/>
    </row>
    <row r="1673" spans="2:5" ht="15" x14ac:dyDescent="0.2">
      <c r="B1673" s="99"/>
      <c r="C1673" s="99"/>
      <c r="D1673" s="100"/>
      <c r="E1673" s="101"/>
    </row>
    <row r="1674" spans="2:5" ht="15" x14ac:dyDescent="0.2">
      <c r="B1674" s="99"/>
      <c r="C1674" s="99"/>
      <c r="D1674" s="100"/>
      <c r="E1674" s="101"/>
    </row>
    <row r="1675" spans="2:5" ht="15" x14ac:dyDescent="0.2">
      <c r="B1675" s="99"/>
      <c r="C1675" s="99"/>
      <c r="D1675" s="100"/>
      <c r="E1675" s="101"/>
    </row>
    <row r="1676" spans="2:5" ht="15" x14ac:dyDescent="0.2">
      <c r="B1676" s="99"/>
      <c r="C1676" s="99"/>
      <c r="D1676" s="100"/>
      <c r="E1676" s="101"/>
    </row>
    <row r="1677" spans="2:5" ht="15" x14ac:dyDescent="0.2">
      <c r="B1677" s="99"/>
      <c r="C1677" s="99"/>
      <c r="D1677" s="100"/>
      <c r="E1677" s="101"/>
    </row>
    <row r="1678" spans="2:5" ht="15" x14ac:dyDescent="0.2">
      <c r="B1678" s="99"/>
      <c r="C1678" s="99"/>
      <c r="D1678" s="100"/>
      <c r="E1678" s="101"/>
    </row>
    <row r="1679" spans="2:5" ht="15" x14ac:dyDescent="0.2">
      <c r="B1679" s="99"/>
      <c r="C1679" s="99"/>
      <c r="D1679" s="100"/>
      <c r="E1679" s="101"/>
    </row>
    <row r="1680" spans="2:5" ht="15" x14ac:dyDescent="0.2">
      <c r="B1680" s="99"/>
      <c r="C1680" s="99"/>
      <c r="D1680" s="100"/>
      <c r="E1680" s="101"/>
    </row>
    <row r="1681" spans="2:5" ht="15" x14ac:dyDescent="0.2">
      <c r="B1681" s="99"/>
      <c r="C1681" s="99"/>
      <c r="D1681" s="100"/>
      <c r="E1681" s="101"/>
    </row>
    <row r="1682" spans="2:5" ht="15" x14ac:dyDescent="0.2">
      <c r="B1682" s="99"/>
      <c r="C1682" s="99"/>
      <c r="D1682" s="100"/>
      <c r="E1682" s="101"/>
    </row>
    <row r="1683" spans="2:5" ht="15" x14ac:dyDescent="0.2">
      <c r="B1683" s="99"/>
      <c r="C1683" s="99"/>
      <c r="D1683" s="100"/>
      <c r="E1683" s="101"/>
    </row>
    <row r="1684" spans="2:5" ht="15" x14ac:dyDescent="0.2">
      <c r="B1684" s="99"/>
      <c r="C1684" s="99"/>
      <c r="D1684" s="100"/>
      <c r="E1684" s="101"/>
    </row>
    <row r="1685" spans="2:5" ht="15" x14ac:dyDescent="0.2">
      <c r="B1685" s="99"/>
      <c r="C1685" s="99"/>
      <c r="D1685" s="100"/>
      <c r="E1685" s="101"/>
    </row>
    <row r="1686" spans="2:5" ht="15" x14ac:dyDescent="0.2">
      <c r="B1686" s="99"/>
      <c r="C1686" s="99"/>
      <c r="D1686" s="100"/>
      <c r="E1686" s="101"/>
    </row>
    <row r="1687" spans="2:5" ht="15" x14ac:dyDescent="0.2">
      <c r="B1687" s="99"/>
      <c r="C1687" s="99"/>
      <c r="D1687" s="100"/>
      <c r="E1687" s="101"/>
    </row>
    <row r="1688" spans="2:5" ht="15" x14ac:dyDescent="0.2">
      <c r="B1688" s="99"/>
      <c r="C1688" s="99"/>
      <c r="D1688" s="100"/>
      <c r="E1688" s="101"/>
    </row>
    <row r="1689" spans="2:5" ht="15" x14ac:dyDescent="0.2">
      <c r="B1689" s="99"/>
      <c r="C1689" s="99"/>
      <c r="D1689" s="100"/>
      <c r="E1689" s="101"/>
    </row>
    <row r="1690" spans="2:5" ht="15" x14ac:dyDescent="0.2">
      <c r="B1690" s="99"/>
      <c r="C1690" s="99"/>
      <c r="D1690" s="100"/>
      <c r="E1690" s="101"/>
    </row>
    <row r="1691" spans="2:5" ht="15" x14ac:dyDescent="0.2">
      <c r="B1691" s="99"/>
      <c r="C1691" s="99"/>
      <c r="D1691" s="100"/>
      <c r="E1691" s="101"/>
    </row>
    <row r="1692" spans="2:5" ht="15" x14ac:dyDescent="0.2">
      <c r="B1692" s="99"/>
      <c r="C1692" s="99"/>
      <c r="D1692" s="100"/>
      <c r="E1692" s="101"/>
    </row>
    <row r="1693" spans="2:5" ht="15" x14ac:dyDescent="0.2">
      <c r="B1693" s="99"/>
      <c r="C1693" s="99"/>
      <c r="D1693" s="100"/>
      <c r="E1693" s="101"/>
    </row>
    <row r="1694" spans="2:5" ht="15" x14ac:dyDescent="0.2">
      <c r="B1694" s="99"/>
      <c r="C1694" s="99"/>
      <c r="D1694" s="100"/>
      <c r="E1694" s="101"/>
    </row>
    <row r="1695" spans="2:5" ht="15" x14ac:dyDescent="0.2">
      <c r="B1695" s="99"/>
      <c r="C1695" s="99"/>
      <c r="D1695" s="100"/>
      <c r="E1695" s="101"/>
    </row>
    <row r="1696" spans="2:5" ht="15" x14ac:dyDescent="0.2">
      <c r="B1696" s="99"/>
      <c r="C1696" s="99"/>
      <c r="D1696" s="100"/>
      <c r="E1696" s="101"/>
    </row>
    <row r="1697" spans="2:5" ht="15" x14ac:dyDescent="0.2">
      <c r="B1697" s="99"/>
      <c r="C1697" s="99"/>
      <c r="D1697" s="100"/>
      <c r="E1697" s="101"/>
    </row>
    <row r="1698" spans="2:5" ht="15" x14ac:dyDescent="0.2">
      <c r="B1698" s="99"/>
      <c r="C1698" s="99"/>
      <c r="D1698" s="100"/>
      <c r="E1698" s="101"/>
    </row>
    <row r="1699" spans="2:5" ht="15" x14ac:dyDescent="0.2">
      <c r="B1699" s="99"/>
      <c r="C1699" s="99"/>
      <c r="D1699" s="100"/>
      <c r="E1699" s="101"/>
    </row>
    <row r="1700" spans="2:5" ht="15" x14ac:dyDescent="0.2">
      <c r="B1700" s="99"/>
      <c r="C1700" s="99"/>
      <c r="D1700" s="100"/>
      <c r="E1700" s="101"/>
    </row>
    <row r="1701" spans="2:5" ht="15" x14ac:dyDescent="0.2">
      <c r="B1701" s="99"/>
      <c r="C1701" s="99"/>
      <c r="D1701" s="100"/>
      <c r="E1701" s="101"/>
    </row>
    <row r="1702" spans="2:5" ht="15" x14ac:dyDescent="0.2">
      <c r="B1702" s="99"/>
      <c r="C1702" s="99"/>
      <c r="D1702" s="100"/>
      <c r="E1702" s="101"/>
    </row>
    <row r="1703" spans="2:5" ht="15" x14ac:dyDescent="0.2">
      <c r="B1703" s="99"/>
      <c r="C1703" s="99"/>
      <c r="D1703" s="100"/>
      <c r="E1703" s="101"/>
    </row>
    <row r="1704" spans="2:5" ht="15" x14ac:dyDescent="0.2">
      <c r="B1704" s="99"/>
      <c r="C1704" s="99"/>
      <c r="D1704" s="100"/>
      <c r="E1704" s="101"/>
    </row>
    <row r="1705" spans="2:5" ht="15" x14ac:dyDescent="0.2">
      <c r="B1705" s="99"/>
      <c r="C1705" s="99"/>
      <c r="D1705" s="100"/>
      <c r="E1705" s="101"/>
    </row>
    <row r="1706" spans="2:5" ht="15" x14ac:dyDescent="0.2">
      <c r="B1706" s="99"/>
      <c r="C1706" s="99"/>
      <c r="D1706" s="100"/>
      <c r="E1706" s="101"/>
    </row>
    <row r="1707" spans="2:5" ht="15" x14ac:dyDescent="0.2">
      <c r="B1707" s="99"/>
      <c r="C1707" s="99"/>
      <c r="D1707" s="100"/>
      <c r="E1707" s="101"/>
    </row>
    <row r="1708" spans="2:5" ht="15" x14ac:dyDescent="0.2">
      <c r="B1708" s="99"/>
      <c r="C1708" s="99"/>
      <c r="D1708" s="100"/>
      <c r="E1708" s="101"/>
    </row>
    <row r="1709" spans="2:5" ht="15" x14ac:dyDescent="0.2">
      <c r="B1709" s="99"/>
      <c r="C1709" s="99"/>
      <c r="D1709" s="100"/>
      <c r="E1709" s="101"/>
    </row>
    <row r="1710" spans="2:5" ht="15" x14ac:dyDescent="0.2">
      <c r="B1710" s="99"/>
      <c r="C1710" s="99"/>
      <c r="D1710" s="100"/>
      <c r="E1710" s="101"/>
    </row>
    <row r="1711" spans="2:5" ht="15" x14ac:dyDescent="0.2">
      <c r="B1711" s="99"/>
      <c r="C1711" s="99"/>
      <c r="D1711" s="100"/>
      <c r="E1711" s="101"/>
    </row>
    <row r="1712" spans="2:5" ht="15" x14ac:dyDescent="0.2">
      <c r="B1712" s="99"/>
      <c r="C1712" s="99"/>
      <c r="D1712" s="100"/>
      <c r="E1712" s="101"/>
    </row>
    <row r="1713" spans="2:5" ht="15" x14ac:dyDescent="0.2">
      <c r="B1713" s="99"/>
      <c r="C1713" s="99"/>
      <c r="D1713" s="100"/>
      <c r="E1713" s="101"/>
    </row>
    <row r="1714" spans="2:5" ht="15" x14ac:dyDescent="0.2">
      <c r="B1714" s="99"/>
      <c r="C1714" s="99"/>
      <c r="D1714" s="100"/>
      <c r="E1714" s="101"/>
    </row>
    <row r="1715" spans="2:5" ht="15" x14ac:dyDescent="0.2">
      <c r="B1715" s="99"/>
      <c r="C1715" s="99"/>
      <c r="D1715" s="100"/>
      <c r="E1715" s="101"/>
    </row>
    <row r="1716" spans="2:5" ht="15" x14ac:dyDescent="0.2">
      <c r="B1716" s="99"/>
      <c r="C1716" s="99"/>
      <c r="D1716" s="100"/>
      <c r="E1716" s="101"/>
    </row>
    <row r="1717" spans="2:5" ht="15" x14ac:dyDescent="0.2">
      <c r="B1717" s="99"/>
      <c r="C1717" s="99"/>
      <c r="D1717" s="100"/>
      <c r="E1717" s="101"/>
    </row>
    <row r="1718" spans="2:5" ht="15" x14ac:dyDescent="0.2">
      <c r="B1718" s="99"/>
      <c r="C1718" s="99"/>
      <c r="D1718" s="100"/>
      <c r="E1718" s="101"/>
    </row>
    <row r="1719" spans="2:5" ht="15" x14ac:dyDescent="0.2">
      <c r="B1719" s="99"/>
      <c r="C1719" s="99"/>
      <c r="D1719" s="100"/>
      <c r="E1719" s="101"/>
    </row>
    <row r="1720" spans="2:5" ht="15" x14ac:dyDescent="0.2">
      <c r="B1720" s="99"/>
      <c r="C1720" s="99"/>
      <c r="D1720" s="100"/>
      <c r="E1720" s="101"/>
    </row>
    <row r="1721" spans="2:5" ht="15" x14ac:dyDescent="0.2">
      <c r="B1721" s="99"/>
      <c r="C1721" s="99"/>
      <c r="D1721" s="100"/>
      <c r="E1721" s="101"/>
    </row>
    <row r="1722" spans="2:5" ht="15" x14ac:dyDescent="0.2">
      <c r="B1722" s="99"/>
      <c r="C1722" s="99"/>
      <c r="D1722" s="100"/>
      <c r="E1722" s="101"/>
    </row>
    <row r="1723" spans="2:5" ht="15" x14ac:dyDescent="0.2">
      <c r="B1723" s="99"/>
      <c r="C1723" s="99"/>
      <c r="D1723" s="100"/>
      <c r="E1723" s="101"/>
    </row>
    <row r="1724" spans="2:5" ht="15" x14ac:dyDescent="0.2">
      <c r="B1724" s="99"/>
      <c r="C1724" s="99"/>
      <c r="D1724" s="100"/>
      <c r="E1724" s="101"/>
    </row>
    <row r="1725" spans="2:5" ht="15" x14ac:dyDescent="0.2">
      <c r="B1725" s="99"/>
      <c r="C1725" s="99"/>
      <c r="D1725" s="100"/>
      <c r="E1725" s="101"/>
    </row>
    <row r="1726" spans="2:5" ht="15" x14ac:dyDescent="0.2">
      <c r="B1726" s="99"/>
      <c r="C1726" s="99"/>
      <c r="D1726" s="100"/>
      <c r="E1726" s="101"/>
    </row>
    <row r="1727" spans="2:5" ht="15" x14ac:dyDescent="0.2">
      <c r="B1727" s="99"/>
      <c r="C1727" s="99"/>
      <c r="D1727" s="100"/>
      <c r="E1727" s="101"/>
    </row>
    <row r="1728" spans="2:5" ht="15" x14ac:dyDescent="0.2">
      <c r="B1728" s="99"/>
      <c r="C1728" s="99"/>
      <c r="D1728" s="100"/>
      <c r="E1728" s="101"/>
    </row>
    <row r="1729" spans="2:5" ht="15" x14ac:dyDescent="0.2">
      <c r="B1729" s="99"/>
      <c r="C1729" s="99"/>
      <c r="D1729" s="100"/>
      <c r="E1729" s="101"/>
    </row>
    <row r="1730" spans="2:5" ht="15" x14ac:dyDescent="0.2">
      <c r="B1730" s="99"/>
      <c r="C1730" s="99"/>
      <c r="D1730" s="100"/>
      <c r="E1730" s="101"/>
    </row>
    <row r="1731" spans="2:5" ht="15" x14ac:dyDescent="0.2">
      <c r="B1731" s="99"/>
      <c r="C1731" s="99"/>
      <c r="D1731" s="100"/>
      <c r="E1731" s="101"/>
    </row>
    <row r="1732" spans="2:5" ht="15" x14ac:dyDescent="0.2">
      <c r="B1732" s="99"/>
      <c r="C1732" s="99"/>
      <c r="D1732" s="100"/>
      <c r="E1732" s="101"/>
    </row>
    <row r="1733" spans="2:5" ht="15" x14ac:dyDescent="0.2">
      <c r="B1733" s="99"/>
      <c r="C1733" s="99"/>
      <c r="D1733" s="100"/>
      <c r="E1733" s="101"/>
    </row>
    <row r="1734" spans="2:5" ht="15" x14ac:dyDescent="0.2">
      <c r="B1734" s="99"/>
      <c r="C1734" s="99"/>
      <c r="D1734" s="100"/>
      <c r="E1734" s="101"/>
    </row>
    <row r="1735" spans="2:5" ht="15" x14ac:dyDescent="0.2">
      <c r="B1735" s="99"/>
      <c r="C1735" s="99"/>
      <c r="D1735" s="100"/>
      <c r="E1735" s="101"/>
    </row>
    <row r="1736" spans="2:5" ht="15" x14ac:dyDescent="0.2">
      <c r="B1736" s="99"/>
      <c r="C1736" s="99"/>
      <c r="D1736" s="100"/>
      <c r="E1736" s="101"/>
    </row>
    <row r="1737" spans="2:5" ht="15" x14ac:dyDescent="0.2">
      <c r="B1737" s="99"/>
      <c r="C1737" s="99"/>
      <c r="D1737" s="100"/>
      <c r="E1737" s="101"/>
    </row>
    <row r="1738" spans="2:5" ht="15" x14ac:dyDescent="0.2">
      <c r="B1738" s="99"/>
      <c r="C1738" s="99"/>
      <c r="D1738" s="100"/>
      <c r="E1738" s="101"/>
    </row>
    <row r="1739" spans="2:5" ht="15" x14ac:dyDescent="0.2">
      <c r="B1739" s="99"/>
      <c r="C1739" s="99"/>
      <c r="D1739" s="100"/>
      <c r="E1739" s="101"/>
    </row>
    <row r="1740" spans="2:5" ht="15" x14ac:dyDescent="0.2">
      <c r="B1740" s="99"/>
      <c r="C1740" s="99"/>
      <c r="D1740" s="100"/>
      <c r="E1740" s="101"/>
    </row>
    <row r="1741" spans="2:5" ht="15" x14ac:dyDescent="0.2">
      <c r="B1741" s="99"/>
      <c r="C1741" s="99"/>
      <c r="D1741" s="100"/>
      <c r="E1741" s="101"/>
    </row>
    <row r="1742" spans="2:5" ht="15" x14ac:dyDescent="0.2">
      <c r="B1742" s="99"/>
      <c r="C1742" s="99"/>
      <c r="D1742" s="100"/>
      <c r="E1742" s="101"/>
    </row>
    <row r="1743" spans="2:5" ht="15" x14ac:dyDescent="0.2">
      <c r="B1743" s="99"/>
      <c r="C1743" s="99"/>
      <c r="D1743" s="100"/>
      <c r="E1743" s="101"/>
    </row>
    <row r="1744" spans="2:5" ht="15" x14ac:dyDescent="0.2">
      <c r="B1744" s="99"/>
      <c r="C1744" s="99"/>
      <c r="D1744" s="100"/>
      <c r="E1744" s="101"/>
    </row>
    <row r="1745" spans="2:5" ht="15" x14ac:dyDescent="0.2">
      <c r="B1745" s="99"/>
      <c r="C1745" s="99"/>
      <c r="D1745" s="100"/>
      <c r="E1745" s="101"/>
    </row>
    <row r="1746" spans="2:5" ht="15" x14ac:dyDescent="0.2">
      <c r="B1746" s="99"/>
      <c r="C1746" s="99"/>
      <c r="D1746" s="100"/>
      <c r="E1746" s="101"/>
    </row>
    <row r="1747" spans="2:5" ht="15" x14ac:dyDescent="0.2">
      <c r="B1747" s="99"/>
      <c r="C1747" s="99"/>
      <c r="D1747" s="100"/>
      <c r="E1747" s="101"/>
    </row>
    <row r="1748" spans="2:5" ht="15" x14ac:dyDescent="0.2">
      <c r="B1748" s="99"/>
      <c r="C1748" s="99"/>
      <c r="D1748" s="100"/>
      <c r="E1748" s="101"/>
    </row>
    <row r="1749" spans="2:5" ht="15" x14ac:dyDescent="0.2">
      <c r="B1749" s="99"/>
      <c r="C1749" s="99"/>
      <c r="D1749" s="100"/>
      <c r="E1749" s="101"/>
    </row>
    <row r="1750" spans="2:5" ht="15" x14ac:dyDescent="0.2">
      <c r="B1750" s="99"/>
      <c r="C1750" s="99"/>
      <c r="D1750" s="100"/>
      <c r="E1750" s="101"/>
    </row>
    <row r="1751" spans="2:5" ht="15" x14ac:dyDescent="0.2">
      <c r="B1751" s="99"/>
      <c r="C1751" s="99"/>
      <c r="D1751" s="100"/>
      <c r="E1751" s="101"/>
    </row>
    <row r="1752" spans="2:5" ht="15" x14ac:dyDescent="0.2">
      <c r="B1752" s="99"/>
      <c r="C1752" s="99"/>
      <c r="D1752" s="100"/>
      <c r="E1752" s="101"/>
    </row>
    <row r="1753" spans="2:5" ht="15" x14ac:dyDescent="0.2">
      <c r="B1753" s="99"/>
      <c r="C1753" s="99"/>
      <c r="D1753" s="100"/>
      <c r="E1753" s="101"/>
    </row>
    <row r="1754" spans="2:5" ht="15" x14ac:dyDescent="0.2">
      <c r="B1754" s="99"/>
      <c r="C1754" s="99"/>
      <c r="D1754" s="100"/>
      <c r="E1754" s="101"/>
    </row>
    <row r="1755" spans="2:5" ht="15" x14ac:dyDescent="0.2">
      <c r="B1755" s="99"/>
      <c r="C1755" s="99"/>
      <c r="D1755" s="100"/>
      <c r="E1755" s="101"/>
    </row>
    <row r="1756" spans="2:5" ht="15" x14ac:dyDescent="0.2">
      <c r="B1756" s="99"/>
      <c r="C1756" s="99"/>
      <c r="D1756" s="100"/>
      <c r="E1756" s="101"/>
    </row>
    <row r="1757" spans="2:5" ht="15" x14ac:dyDescent="0.2">
      <c r="B1757" s="99"/>
      <c r="C1757" s="99"/>
      <c r="D1757" s="100"/>
      <c r="E1757" s="101"/>
    </row>
    <row r="1758" spans="2:5" ht="15" x14ac:dyDescent="0.2">
      <c r="B1758" s="99"/>
      <c r="C1758" s="99"/>
      <c r="D1758" s="100"/>
      <c r="E1758" s="101"/>
    </row>
    <row r="1759" spans="2:5" ht="15" x14ac:dyDescent="0.2">
      <c r="B1759" s="99"/>
      <c r="C1759" s="99"/>
      <c r="D1759" s="100"/>
      <c r="E1759" s="101"/>
    </row>
    <row r="1760" spans="2:5" ht="15" x14ac:dyDescent="0.2">
      <c r="B1760" s="99"/>
      <c r="C1760" s="99"/>
      <c r="D1760" s="100"/>
      <c r="E1760" s="101"/>
    </row>
    <row r="1761" spans="2:5" ht="15" x14ac:dyDescent="0.2">
      <c r="B1761" s="99"/>
      <c r="C1761" s="99"/>
      <c r="D1761" s="100"/>
      <c r="E1761" s="101"/>
    </row>
    <row r="1762" spans="2:5" ht="15" x14ac:dyDescent="0.2">
      <c r="B1762" s="99"/>
      <c r="C1762" s="99"/>
      <c r="D1762" s="100"/>
      <c r="E1762" s="101"/>
    </row>
    <row r="1763" spans="2:5" ht="15" x14ac:dyDescent="0.2">
      <c r="B1763" s="99"/>
      <c r="C1763" s="99"/>
      <c r="D1763" s="100"/>
      <c r="E1763" s="101"/>
    </row>
    <row r="1764" spans="2:5" ht="15" x14ac:dyDescent="0.2">
      <c r="B1764" s="99"/>
      <c r="C1764" s="99"/>
      <c r="D1764" s="100"/>
      <c r="E1764" s="101"/>
    </row>
    <row r="1765" spans="2:5" ht="15" x14ac:dyDescent="0.2">
      <c r="B1765" s="99"/>
      <c r="C1765" s="99"/>
      <c r="D1765" s="100"/>
      <c r="E1765" s="101"/>
    </row>
    <row r="1766" spans="2:5" ht="15" x14ac:dyDescent="0.2">
      <c r="B1766" s="99"/>
      <c r="C1766" s="99"/>
      <c r="D1766" s="100"/>
      <c r="E1766" s="101"/>
    </row>
    <row r="1767" spans="2:5" ht="15" x14ac:dyDescent="0.2">
      <c r="B1767" s="99"/>
      <c r="C1767" s="99"/>
      <c r="D1767" s="100"/>
      <c r="E1767" s="101"/>
    </row>
    <row r="1768" spans="2:5" ht="15" x14ac:dyDescent="0.2">
      <c r="B1768" s="99"/>
      <c r="C1768" s="99"/>
      <c r="D1768" s="100"/>
      <c r="E1768" s="101"/>
    </row>
    <row r="1769" spans="2:5" ht="15" x14ac:dyDescent="0.2">
      <c r="B1769" s="99"/>
      <c r="C1769" s="99"/>
      <c r="D1769" s="100"/>
      <c r="E1769" s="101"/>
    </row>
    <row r="1770" spans="2:5" ht="15" x14ac:dyDescent="0.2">
      <c r="B1770" s="99"/>
      <c r="C1770" s="99"/>
      <c r="D1770" s="100"/>
      <c r="E1770" s="101"/>
    </row>
    <row r="1771" spans="2:5" ht="15" x14ac:dyDescent="0.2">
      <c r="B1771" s="99"/>
      <c r="C1771" s="99"/>
      <c r="D1771" s="100"/>
      <c r="E1771" s="101"/>
    </row>
    <row r="1772" spans="2:5" ht="15" x14ac:dyDescent="0.2">
      <c r="B1772" s="99"/>
      <c r="C1772" s="99"/>
      <c r="D1772" s="100"/>
      <c r="E1772" s="101"/>
    </row>
    <row r="1773" spans="2:5" ht="15" x14ac:dyDescent="0.2">
      <c r="B1773" s="99"/>
      <c r="C1773" s="99"/>
      <c r="D1773" s="100"/>
      <c r="E1773" s="101"/>
    </row>
    <row r="1774" spans="2:5" ht="15" x14ac:dyDescent="0.2">
      <c r="B1774" s="99"/>
      <c r="C1774" s="99"/>
      <c r="D1774" s="100"/>
      <c r="E1774" s="101"/>
    </row>
    <row r="1775" spans="2:5" ht="15" x14ac:dyDescent="0.2">
      <c r="B1775" s="99"/>
      <c r="C1775" s="99"/>
      <c r="D1775" s="100"/>
      <c r="E1775" s="101"/>
    </row>
    <row r="1776" spans="2:5" ht="15" x14ac:dyDescent="0.2">
      <c r="B1776" s="99"/>
      <c r="C1776" s="99"/>
      <c r="D1776" s="100"/>
      <c r="E1776" s="101"/>
    </row>
    <row r="1777" spans="2:5" ht="15" x14ac:dyDescent="0.2">
      <c r="B1777" s="99"/>
      <c r="C1777" s="99"/>
      <c r="D1777" s="100"/>
      <c r="E1777" s="101"/>
    </row>
    <row r="1778" spans="2:5" ht="15" x14ac:dyDescent="0.2">
      <c r="B1778" s="99"/>
      <c r="C1778" s="99"/>
      <c r="D1778" s="100"/>
      <c r="E1778" s="101"/>
    </row>
    <row r="1779" spans="2:5" ht="15" x14ac:dyDescent="0.2">
      <c r="B1779" s="99"/>
      <c r="C1779" s="99"/>
      <c r="D1779" s="100"/>
      <c r="E1779" s="101"/>
    </row>
    <row r="1780" spans="2:5" ht="15" x14ac:dyDescent="0.2">
      <c r="B1780" s="99"/>
      <c r="C1780" s="99"/>
      <c r="D1780" s="100"/>
      <c r="E1780" s="101"/>
    </row>
    <row r="1781" spans="2:5" ht="15" x14ac:dyDescent="0.2">
      <c r="B1781" s="99"/>
      <c r="C1781" s="99"/>
      <c r="D1781" s="100"/>
      <c r="E1781" s="101"/>
    </row>
    <row r="1782" spans="2:5" ht="15" x14ac:dyDescent="0.2">
      <c r="B1782" s="99"/>
      <c r="C1782" s="99"/>
      <c r="D1782" s="100"/>
      <c r="E1782" s="101"/>
    </row>
    <row r="1783" spans="2:5" ht="15" x14ac:dyDescent="0.2">
      <c r="B1783" s="99"/>
      <c r="C1783" s="99"/>
      <c r="D1783" s="100"/>
      <c r="E1783" s="101"/>
    </row>
    <row r="1784" spans="2:5" ht="15" x14ac:dyDescent="0.2">
      <c r="B1784" s="99"/>
      <c r="C1784" s="99"/>
      <c r="D1784" s="100"/>
      <c r="E1784" s="101"/>
    </row>
    <row r="1785" spans="2:5" ht="15" x14ac:dyDescent="0.2">
      <c r="B1785" s="99"/>
      <c r="C1785" s="99"/>
      <c r="D1785" s="100"/>
      <c r="E1785" s="101"/>
    </row>
    <row r="1786" spans="2:5" ht="15" x14ac:dyDescent="0.2">
      <c r="B1786" s="99"/>
      <c r="C1786" s="99"/>
      <c r="D1786" s="100"/>
      <c r="E1786" s="101"/>
    </row>
    <row r="1787" spans="2:5" ht="15" x14ac:dyDescent="0.2">
      <c r="B1787" s="99"/>
      <c r="C1787" s="99"/>
      <c r="D1787" s="100"/>
      <c r="E1787" s="101"/>
    </row>
    <row r="1788" spans="2:5" ht="15" x14ac:dyDescent="0.2">
      <c r="B1788" s="99"/>
      <c r="C1788" s="99"/>
      <c r="D1788" s="100"/>
      <c r="E1788" s="101"/>
    </row>
    <row r="1789" spans="2:5" ht="15" x14ac:dyDescent="0.2">
      <c r="B1789" s="99"/>
      <c r="C1789" s="99"/>
      <c r="D1789" s="100"/>
      <c r="E1789" s="101"/>
    </row>
    <row r="1790" spans="2:5" ht="15" x14ac:dyDescent="0.2">
      <c r="B1790" s="99"/>
      <c r="C1790" s="99"/>
      <c r="D1790" s="100"/>
      <c r="E1790" s="101"/>
    </row>
    <row r="1791" spans="2:5" ht="15" x14ac:dyDescent="0.2">
      <c r="B1791" s="99"/>
      <c r="C1791" s="99"/>
      <c r="D1791" s="100"/>
      <c r="E1791" s="101"/>
    </row>
    <row r="1792" spans="2:5" ht="15" x14ac:dyDescent="0.2">
      <c r="B1792" s="99"/>
      <c r="C1792" s="99"/>
      <c r="D1792" s="100"/>
      <c r="E1792" s="101"/>
    </row>
    <row r="1793" spans="2:5" ht="15" x14ac:dyDescent="0.2">
      <c r="B1793" s="99"/>
      <c r="C1793" s="99"/>
      <c r="D1793" s="100"/>
      <c r="E1793" s="101"/>
    </row>
    <row r="1794" spans="2:5" ht="15" x14ac:dyDescent="0.2">
      <c r="B1794" s="99"/>
      <c r="C1794" s="99"/>
      <c r="D1794" s="100"/>
      <c r="E1794" s="101"/>
    </row>
    <row r="1795" spans="2:5" ht="15" x14ac:dyDescent="0.2">
      <c r="B1795" s="99"/>
      <c r="C1795" s="99"/>
      <c r="D1795" s="100"/>
      <c r="E1795" s="101"/>
    </row>
    <row r="1796" spans="2:5" ht="15" x14ac:dyDescent="0.2">
      <c r="B1796" s="99"/>
      <c r="C1796" s="99"/>
      <c r="D1796" s="100"/>
      <c r="E1796" s="101"/>
    </row>
    <row r="1797" spans="2:5" ht="15" x14ac:dyDescent="0.2">
      <c r="B1797" s="99"/>
      <c r="C1797" s="99"/>
      <c r="D1797" s="100"/>
      <c r="E1797" s="101"/>
    </row>
    <row r="1798" spans="2:5" ht="15" x14ac:dyDescent="0.2">
      <c r="B1798" s="99"/>
      <c r="C1798" s="99"/>
      <c r="D1798" s="100"/>
      <c r="E1798" s="101"/>
    </row>
    <row r="1799" spans="2:5" ht="15" x14ac:dyDescent="0.2">
      <c r="B1799" s="99"/>
      <c r="C1799" s="99"/>
      <c r="D1799" s="100"/>
      <c r="E1799" s="101"/>
    </row>
    <row r="1800" spans="2:5" ht="15" x14ac:dyDescent="0.2">
      <c r="B1800" s="99"/>
      <c r="C1800" s="99"/>
      <c r="D1800" s="100"/>
      <c r="E1800" s="101"/>
    </row>
    <row r="1801" spans="2:5" ht="15" x14ac:dyDescent="0.2">
      <c r="B1801" s="99"/>
      <c r="C1801" s="99"/>
      <c r="D1801" s="100"/>
      <c r="E1801" s="101"/>
    </row>
    <row r="1802" spans="2:5" ht="15" x14ac:dyDescent="0.2">
      <c r="B1802" s="99"/>
      <c r="C1802" s="99"/>
      <c r="D1802" s="100"/>
      <c r="E1802" s="101"/>
    </row>
    <row r="1803" spans="2:5" ht="15" x14ac:dyDescent="0.2">
      <c r="B1803" s="99"/>
      <c r="C1803" s="99"/>
      <c r="D1803" s="100"/>
      <c r="E1803" s="101"/>
    </row>
    <row r="1804" spans="2:5" ht="15" x14ac:dyDescent="0.2">
      <c r="B1804" s="99"/>
      <c r="C1804" s="99"/>
      <c r="D1804" s="100"/>
      <c r="E1804" s="101"/>
    </row>
    <row r="1805" spans="2:5" ht="15" x14ac:dyDescent="0.2">
      <c r="B1805" s="99"/>
      <c r="C1805" s="99"/>
      <c r="D1805" s="100"/>
      <c r="E1805" s="101"/>
    </row>
    <row r="1806" spans="2:5" ht="15" x14ac:dyDescent="0.2">
      <c r="B1806" s="99"/>
      <c r="C1806" s="99"/>
      <c r="D1806" s="100"/>
      <c r="E1806" s="101"/>
    </row>
    <row r="1807" spans="2:5" ht="15" x14ac:dyDescent="0.2">
      <c r="B1807" s="99"/>
      <c r="C1807" s="99"/>
      <c r="D1807" s="100"/>
      <c r="E1807" s="101"/>
    </row>
    <row r="1808" spans="2:5" ht="15" x14ac:dyDescent="0.2">
      <c r="B1808" s="99"/>
      <c r="C1808" s="99"/>
      <c r="D1808" s="100"/>
      <c r="E1808" s="101"/>
    </row>
    <row r="1809" spans="2:5" ht="15" x14ac:dyDescent="0.2">
      <c r="B1809" s="99"/>
      <c r="C1809" s="99"/>
      <c r="D1809" s="100"/>
      <c r="E1809" s="101"/>
    </row>
    <row r="1810" spans="2:5" ht="15" x14ac:dyDescent="0.2">
      <c r="B1810" s="99"/>
      <c r="C1810" s="99"/>
      <c r="D1810" s="100"/>
      <c r="E1810" s="101"/>
    </row>
    <row r="1811" spans="2:5" ht="15" x14ac:dyDescent="0.2">
      <c r="B1811" s="99"/>
      <c r="C1811" s="99"/>
      <c r="D1811" s="100"/>
      <c r="E1811" s="101"/>
    </row>
    <row r="1812" spans="2:5" ht="15" x14ac:dyDescent="0.2">
      <c r="B1812" s="99"/>
      <c r="C1812" s="99"/>
      <c r="D1812" s="100"/>
      <c r="E1812" s="101"/>
    </row>
    <row r="1813" spans="2:5" ht="15" x14ac:dyDescent="0.2">
      <c r="B1813" s="99"/>
      <c r="C1813" s="99"/>
      <c r="D1813" s="100"/>
      <c r="E1813" s="101"/>
    </row>
    <row r="1814" spans="2:5" ht="15" x14ac:dyDescent="0.2">
      <c r="B1814" s="99"/>
      <c r="C1814" s="99"/>
      <c r="D1814" s="100"/>
      <c r="E1814" s="101"/>
    </row>
    <row r="1815" spans="2:5" ht="15" x14ac:dyDescent="0.2">
      <c r="B1815" s="99"/>
      <c r="C1815" s="99"/>
      <c r="D1815" s="100"/>
      <c r="E1815" s="101"/>
    </row>
    <row r="1816" spans="2:5" ht="15" x14ac:dyDescent="0.2">
      <c r="B1816" s="99"/>
      <c r="C1816" s="99"/>
      <c r="D1816" s="100"/>
      <c r="E1816" s="101"/>
    </row>
    <row r="1817" spans="2:5" ht="15" x14ac:dyDescent="0.2">
      <c r="B1817" s="99"/>
      <c r="C1817" s="99"/>
      <c r="D1817" s="100"/>
      <c r="E1817" s="101"/>
    </row>
    <row r="1818" spans="2:5" ht="15" x14ac:dyDescent="0.2">
      <c r="B1818" s="99"/>
      <c r="C1818" s="99"/>
      <c r="D1818" s="100"/>
      <c r="E1818" s="101"/>
    </row>
    <row r="1819" spans="2:5" ht="15" x14ac:dyDescent="0.2">
      <c r="B1819" s="99"/>
      <c r="C1819" s="99"/>
      <c r="D1819" s="100"/>
      <c r="E1819" s="101"/>
    </row>
    <row r="1820" spans="2:5" ht="15" x14ac:dyDescent="0.2">
      <c r="B1820" s="99"/>
      <c r="C1820" s="99"/>
      <c r="D1820" s="100"/>
      <c r="E1820" s="101"/>
    </row>
    <row r="1821" spans="2:5" ht="15" x14ac:dyDescent="0.2">
      <c r="B1821" s="99"/>
      <c r="C1821" s="99"/>
      <c r="D1821" s="100"/>
      <c r="E1821" s="101"/>
    </row>
    <row r="1822" spans="2:5" ht="15" x14ac:dyDescent="0.2">
      <c r="B1822" s="99"/>
      <c r="C1822" s="99"/>
      <c r="D1822" s="100"/>
      <c r="E1822" s="101"/>
    </row>
    <row r="1823" spans="2:5" ht="15" x14ac:dyDescent="0.2">
      <c r="B1823" s="99"/>
      <c r="C1823" s="99"/>
      <c r="D1823" s="100"/>
      <c r="E1823" s="101"/>
    </row>
    <row r="1824" spans="2:5" ht="15" x14ac:dyDescent="0.2">
      <c r="B1824" s="99"/>
      <c r="C1824" s="99"/>
      <c r="D1824" s="100"/>
      <c r="E1824" s="101"/>
    </row>
    <row r="1825" spans="2:5" ht="15" x14ac:dyDescent="0.2">
      <c r="B1825" s="99"/>
      <c r="C1825" s="99"/>
      <c r="D1825" s="100"/>
      <c r="E1825" s="101"/>
    </row>
    <row r="1826" spans="2:5" ht="15" x14ac:dyDescent="0.2">
      <c r="B1826" s="99"/>
      <c r="C1826" s="99"/>
      <c r="D1826" s="100"/>
      <c r="E1826" s="101"/>
    </row>
    <row r="1827" spans="2:5" ht="15" x14ac:dyDescent="0.2">
      <c r="B1827" s="99"/>
      <c r="C1827" s="99"/>
      <c r="D1827" s="100"/>
      <c r="E1827" s="101"/>
    </row>
    <row r="1828" spans="2:5" ht="15" x14ac:dyDescent="0.2">
      <c r="B1828" s="99"/>
      <c r="C1828" s="99"/>
      <c r="D1828" s="100"/>
      <c r="E1828" s="101"/>
    </row>
    <row r="1829" spans="2:5" ht="15" x14ac:dyDescent="0.2">
      <c r="B1829" s="99"/>
      <c r="C1829" s="99"/>
      <c r="D1829" s="100"/>
      <c r="E1829" s="101"/>
    </row>
    <row r="1830" spans="2:5" ht="15" x14ac:dyDescent="0.2">
      <c r="B1830" s="99"/>
      <c r="C1830" s="99"/>
      <c r="D1830" s="100"/>
      <c r="E1830" s="101"/>
    </row>
    <row r="1831" spans="2:5" ht="15" x14ac:dyDescent="0.2">
      <c r="B1831" s="99"/>
      <c r="C1831" s="99"/>
      <c r="D1831" s="100"/>
      <c r="E1831" s="101"/>
    </row>
    <row r="1832" spans="2:5" ht="15" x14ac:dyDescent="0.2">
      <c r="B1832" s="99"/>
      <c r="C1832" s="99"/>
      <c r="D1832" s="100"/>
      <c r="E1832" s="101"/>
    </row>
    <row r="1833" spans="2:5" ht="15" x14ac:dyDescent="0.2">
      <c r="B1833" s="99"/>
      <c r="C1833" s="99"/>
      <c r="D1833" s="100"/>
      <c r="E1833" s="101"/>
    </row>
    <row r="1834" spans="2:5" ht="15" x14ac:dyDescent="0.2">
      <c r="B1834" s="99"/>
      <c r="C1834" s="99"/>
      <c r="D1834" s="100"/>
      <c r="E1834" s="101"/>
    </row>
    <row r="1835" spans="2:5" ht="15" x14ac:dyDescent="0.2">
      <c r="B1835" s="99"/>
      <c r="C1835" s="99"/>
      <c r="D1835" s="100"/>
      <c r="E1835" s="101"/>
    </row>
    <row r="1836" spans="2:5" ht="15" x14ac:dyDescent="0.2">
      <c r="B1836" s="99"/>
      <c r="C1836" s="99"/>
      <c r="D1836" s="100"/>
      <c r="E1836" s="101"/>
    </row>
    <row r="1837" spans="2:5" ht="15" x14ac:dyDescent="0.2">
      <c r="B1837" s="99"/>
      <c r="C1837" s="99"/>
      <c r="D1837" s="100"/>
      <c r="E1837" s="101"/>
    </row>
    <row r="1838" spans="2:5" ht="15" x14ac:dyDescent="0.2">
      <c r="B1838" s="99"/>
      <c r="C1838" s="99"/>
      <c r="D1838" s="100"/>
      <c r="E1838" s="101"/>
    </row>
    <row r="1839" spans="2:5" ht="15" x14ac:dyDescent="0.2">
      <c r="B1839" s="99"/>
      <c r="C1839" s="99"/>
      <c r="D1839" s="100"/>
      <c r="E1839" s="101"/>
    </row>
    <row r="1840" spans="2:5" ht="15" x14ac:dyDescent="0.2">
      <c r="B1840" s="99"/>
      <c r="C1840" s="99"/>
      <c r="D1840" s="100"/>
      <c r="E1840" s="101"/>
    </row>
    <row r="1841" spans="2:5" ht="15" x14ac:dyDescent="0.2">
      <c r="B1841" s="99"/>
      <c r="C1841" s="99"/>
      <c r="D1841" s="100"/>
      <c r="E1841" s="101"/>
    </row>
    <row r="1842" spans="2:5" ht="15" x14ac:dyDescent="0.2">
      <c r="B1842" s="99"/>
      <c r="C1842" s="99"/>
      <c r="D1842" s="100"/>
      <c r="E1842" s="101"/>
    </row>
    <row r="1843" spans="2:5" ht="15" x14ac:dyDescent="0.2">
      <c r="B1843" s="99"/>
      <c r="C1843" s="99"/>
      <c r="D1843" s="100"/>
      <c r="E1843" s="101"/>
    </row>
    <row r="1844" spans="2:5" ht="15" x14ac:dyDescent="0.2">
      <c r="B1844" s="99"/>
      <c r="C1844" s="99"/>
      <c r="D1844" s="100"/>
      <c r="E1844" s="101"/>
    </row>
    <row r="1845" spans="2:5" ht="15" x14ac:dyDescent="0.2">
      <c r="B1845" s="99"/>
      <c r="C1845" s="99"/>
      <c r="D1845" s="100"/>
      <c r="E1845" s="101"/>
    </row>
    <row r="1846" spans="2:5" ht="15" x14ac:dyDescent="0.2">
      <c r="B1846" s="99"/>
      <c r="C1846" s="99"/>
      <c r="D1846" s="100"/>
      <c r="E1846" s="101"/>
    </row>
    <row r="1847" spans="2:5" ht="15" x14ac:dyDescent="0.2">
      <c r="B1847" s="99"/>
      <c r="C1847" s="99"/>
      <c r="D1847" s="100"/>
      <c r="E1847" s="101"/>
    </row>
    <row r="1848" spans="2:5" ht="15" x14ac:dyDescent="0.2">
      <c r="B1848" s="99"/>
      <c r="C1848" s="99"/>
      <c r="D1848" s="100"/>
      <c r="E1848" s="101"/>
    </row>
    <row r="1849" spans="2:5" ht="15" x14ac:dyDescent="0.2">
      <c r="B1849" s="99"/>
      <c r="C1849" s="99"/>
      <c r="D1849" s="100"/>
      <c r="E1849" s="101"/>
    </row>
    <row r="1850" spans="2:5" ht="15" x14ac:dyDescent="0.2">
      <c r="B1850" s="99"/>
      <c r="C1850" s="99"/>
      <c r="D1850" s="100"/>
      <c r="E1850" s="101"/>
    </row>
    <row r="1851" spans="2:5" ht="15" x14ac:dyDescent="0.2">
      <c r="B1851" s="99"/>
      <c r="C1851" s="99"/>
      <c r="D1851" s="100"/>
      <c r="E1851" s="101"/>
    </row>
    <row r="1852" spans="2:5" ht="15" x14ac:dyDescent="0.2">
      <c r="B1852" s="99"/>
      <c r="C1852" s="99"/>
      <c r="D1852" s="100"/>
      <c r="E1852" s="101"/>
    </row>
    <row r="1853" spans="2:5" ht="15" x14ac:dyDescent="0.2">
      <c r="B1853" s="99"/>
      <c r="C1853" s="99"/>
      <c r="D1853" s="100"/>
      <c r="E1853" s="101"/>
    </row>
    <row r="1854" spans="2:5" ht="15" x14ac:dyDescent="0.2">
      <c r="B1854" s="99"/>
      <c r="C1854" s="99"/>
      <c r="D1854" s="100"/>
      <c r="E1854" s="101"/>
    </row>
    <row r="1855" spans="2:5" ht="15" x14ac:dyDescent="0.2">
      <c r="B1855" s="99"/>
      <c r="C1855" s="99"/>
      <c r="D1855" s="100"/>
      <c r="E1855" s="101"/>
    </row>
    <row r="1856" spans="2:5" ht="15" x14ac:dyDescent="0.2">
      <c r="B1856" s="99"/>
      <c r="C1856" s="99"/>
      <c r="D1856" s="100"/>
      <c r="E1856" s="101"/>
    </row>
    <row r="1857" spans="2:5" ht="15" x14ac:dyDescent="0.2">
      <c r="B1857" s="99"/>
      <c r="C1857" s="99"/>
      <c r="D1857" s="100"/>
      <c r="E1857" s="101"/>
    </row>
    <row r="1858" spans="2:5" ht="15" x14ac:dyDescent="0.2">
      <c r="B1858" s="99"/>
      <c r="C1858" s="99"/>
      <c r="D1858" s="100"/>
      <c r="E1858" s="101"/>
    </row>
    <row r="1859" spans="2:5" ht="15" x14ac:dyDescent="0.2">
      <c r="B1859" s="99"/>
      <c r="C1859" s="99"/>
      <c r="D1859" s="100"/>
      <c r="E1859" s="101"/>
    </row>
    <row r="1860" spans="2:5" ht="15" x14ac:dyDescent="0.2">
      <c r="B1860" s="99"/>
      <c r="C1860" s="99"/>
      <c r="D1860" s="100"/>
      <c r="E1860" s="101"/>
    </row>
    <row r="1861" spans="2:5" ht="15" x14ac:dyDescent="0.2">
      <c r="B1861" s="99"/>
      <c r="C1861" s="99"/>
      <c r="D1861" s="100"/>
      <c r="E1861" s="101"/>
    </row>
    <row r="1862" spans="2:5" ht="15" x14ac:dyDescent="0.2">
      <c r="B1862" s="99"/>
      <c r="C1862" s="99"/>
      <c r="D1862" s="100"/>
      <c r="E1862" s="101"/>
    </row>
    <row r="1863" spans="2:5" ht="15" x14ac:dyDescent="0.2">
      <c r="B1863" s="99"/>
      <c r="C1863" s="99"/>
      <c r="D1863" s="100"/>
      <c r="E1863" s="101"/>
    </row>
    <row r="1864" spans="2:5" ht="15" x14ac:dyDescent="0.2">
      <c r="B1864" s="99"/>
      <c r="C1864" s="99"/>
      <c r="D1864" s="100"/>
      <c r="E1864" s="101"/>
    </row>
    <row r="1865" spans="2:5" ht="15" x14ac:dyDescent="0.2">
      <c r="B1865" s="99"/>
      <c r="C1865" s="99"/>
      <c r="D1865" s="100"/>
      <c r="E1865" s="101"/>
    </row>
    <row r="1866" spans="2:5" ht="15" x14ac:dyDescent="0.2">
      <c r="B1866" s="99"/>
      <c r="C1866" s="99"/>
      <c r="D1866" s="100"/>
      <c r="E1866" s="101"/>
    </row>
    <row r="1867" spans="2:5" ht="15" x14ac:dyDescent="0.2">
      <c r="B1867" s="99"/>
      <c r="C1867" s="99"/>
      <c r="D1867" s="100"/>
      <c r="E1867" s="101"/>
    </row>
    <row r="1868" spans="2:5" ht="15" x14ac:dyDescent="0.2">
      <c r="B1868" s="99"/>
      <c r="C1868" s="99"/>
      <c r="D1868" s="100"/>
      <c r="E1868" s="101"/>
    </row>
    <row r="1869" spans="2:5" ht="15" x14ac:dyDescent="0.2">
      <c r="B1869" s="99"/>
      <c r="C1869" s="99"/>
      <c r="D1869" s="100"/>
      <c r="E1869" s="101"/>
    </row>
    <row r="1870" spans="2:5" ht="15" x14ac:dyDescent="0.2">
      <c r="B1870" s="99"/>
      <c r="C1870" s="99"/>
      <c r="D1870" s="100"/>
      <c r="E1870" s="101"/>
    </row>
    <row r="1871" spans="2:5" ht="15" x14ac:dyDescent="0.2">
      <c r="B1871" s="99"/>
      <c r="C1871" s="99"/>
      <c r="D1871" s="100"/>
      <c r="E1871" s="101"/>
    </row>
    <row r="1872" spans="2:5" ht="15" x14ac:dyDescent="0.2">
      <c r="B1872" s="99"/>
      <c r="C1872" s="99"/>
      <c r="D1872" s="100"/>
      <c r="E1872" s="101"/>
    </row>
    <row r="1873" spans="2:5" ht="15" x14ac:dyDescent="0.2">
      <c r="B1873" s="99"/>
      <c r="C1873" s="99"/>
      <c r="D1873" s="100"/>
      <c r="E1873" s="101"/>
    </row>
    <row r="1874" spans="2:5" ht="15" x14ac:dyDescent="0.2">
      <c r="B1874" s="99"/>
      <c r="C1874" s="99"/>
      <c r="D1874" s="100"/>
      <c r="E1874" s="101"/>
    </row>
    <row r="1875" spans="2:5" ht="15" x14ac:dyDescent="0.2">
      <c r="B1875" s="99"/>
      <c r="C1875" s="99"/>
      <c r="D1875" s="100"/>
      <c r="E1875" s="101"/>
    </row>
    <row r="1876" spans="2:5" ht="15" x14ac:dyDescent="0.2">
      <c r="B1876" s="99"/>
      <c r="C1876" s="99"/>
      <c r="D1876" s="100"/>
      <c r="E1876" s="101"/>
    </row>
    <row r="1877" spans="2:5" ht="15" x14ac:dyDescent="0.2">
      <c r="B1877" s="99"/>
      <c r="C1877" s="99"/>
      <c r="D1877" s="100"/>
      <c r="E1877" s="101"/>
    </row>
    <row r="1878" spans="2:5" ht="15" x14ac:dyDescent="0.2">
      <c r="B1878" s="99"/>
      <c r="C1878" s="99"/>
      <c r="D1878" s="100"/>
      <c r="E1878" s="101"/>
    </row>
    <row r="1879" spans="2:5" ht="15" x14ac:dyDescent="0.2">
      <c r="B1879" s="99"/>
      <c r="C1879" s="99"/>
      <c r="D1879" s="100"/>
      <c r="E1879" s="101"/>
    </row>
    <row r="1880" spans="2:5" ht="15" x14ac:dyDescent="0.2">
      <c r="B1880" s="99"/>
      <c r="C1880" s="99"/>
      <c r="D1880" s="100"/>
      <c r="E1880" s="101"/>
    </row>
    <row r="1881" spans="2:5" ht="15" x14ac:dyDescent="0.2">
      <c r="B1881" s="99"/>
      <c r="C1881" s="99"/>
      <c r="D1881" s="100"/>
      <c r="E1881" s="101"/>
    </row>
    <row r="1882" spans="2:5" ht="15" x14ac:dyDescent="0.2">
      <c r="B1882" s="99"/>
      <c r="C1882" s="99"/>
      <c r="D1882" s="100"/>
      <c r="E1882" s="101"/>
    </row>
    <row r="1883" spans="2:5" ht="15" x14ac:dyDescent="0.2">
      <c r="B1883" s="99"/>
      <c r="C1883" s="99"/>
      <c r="D1883" s="100"/>
      <c r="E1883" s="101"/>
    </row>
    <row r="1884" spans="2:5" ht="15" x14ac:dyDescent="0.2">
      <c r="B1884" s="99"/>
      <c r="C1884" s="99"/>
      <c r="D1884" s="100"/>
      <c r="E1884" s="101"/>
    </row>
    <row r="1885" spans="2:5" ht="15" x14ac:dyDescent="0.2">
      <c r="B1885" s="99"/>
      <c r="C1885" s="99"/>
      <c r="D1885" s="100"/>
      <c r="E1885" s="101"/>
    </row>
    <row r="1886" spans="2:5" ht="15" x14ac:dyDescent="0.2">
      <c r="B1886" s="99"/>
      <c r="C1886" s="99"/>
      <c r="D1886" s="100"/>
      <c r="E1886" s="101"/>
    </row>
    <row r="1887" spans="2:5" ht="15" x14ac:dyDescent="0.2">
      <c r="B1887" s="99"/>
      <c r="C1887" s="99"/>
      <c r="D1887" s="100"/>
      <c r="E1887" s="101"/>
    </row>
    <row r="1888" spans="2:5" ht="15" x14ac:dyDescent="0.2">
      <c r="B1888" s="99"/>
      <c r="C1888" s="99"/>
      <c r="D1888" s="100"/>
      <c r="E1888" s="101"/>
    </row>
    <row r="1889" spans="2:5" ht="15" x14ac:dyDescent="0.2">
      <c r="B1889" s="99"/>
      <c r="C1889" s="99"/>
      <c r="D1889" s="100"/>
      <c r="E1889" s="101"/>
    </row>
    <row r="1890" spans="2:5" ht="15" x14ac:dyDescent="0.2">
      <c r="B1890" s="99"/>
      <c r="C1890" s="99"/>
      <c r="D1890" s="100"/>
      <c r="E1890" s="101"/>
    </row>
    <row r="1891" spans="2:5" ht="15" x14ac:dyDescent="0.2">
      <c r="B1891" s="99"/>
      <c r="C1891" s="99"/>
      <c r="D1891" s="100"/>
      <c r="E1891" s="101"/>
    </row>
    <row r="1892" spans="2:5" ht="15" x14ac:dyDescent="0.2">
      <c r="B1892" s="99"/>
      <c r="C1892" s="99"/>
      <c r="D1892" s="100"/>
      <c r="E1892" s="101"/>
    </row>
    <row r="1893" spans="2:5" ht="15" x14ac:dyDescent="0.2">
      <c r="B1893" s="99"/>
      <c r="C1893" s="99"/>
      <c r="D1893" s="100"/>
      <c r="E1893" s="101"/>
    </row>
    <row r="1894" spans="2:5" ht="15" x14ac:dyDescent="0.2">
      <c r="B1894" s="99"/>
      <c r="C1894" s="99"/>
      <c r="D1894" s="100"/>
      <c r="E1894" s="101"/>
    </row>
    <row r="1895" spans="2:5" ht="15" x14ac:dyDescent="0.2">
      <c r="B1895" s="99"/>
      <c r="C1895" s="99"/>
      <c r="D1895" s="100"/>
      <c r="E1895" s="101"/>
    </row>
    <row r="1896" spans="2:5" ht="15" x14ac:dyDescent="0.2">
      <c r="B1896" s="99"/>
      <c r="C1896" s="99"/>
      <c r="D1896" s="100"/>
      <c r="E1896" s="101"/>
    </row>
    <row r="1897" spans="2:5" ht="15" x14ac:dyDescent="0.2">
      <c r="B1897" s="99"/>
      <c r="C1897" s="99"/>
      <c r="D1897" s="100"/>
      <c r="E1897" s="101"/>
    </row>
    <row r="1898" spans="2:5" ht="15" x14ac:dyDescent="0.2">
      <c r="B1898" s="99"/>
      <c r="C1898" s="99"/>
      <c r="D1898" s="100"/>
      <c r="E1898" s="101"/>
    </row>
    <row r="1899" spans="2:5" ht="15" x14ac:dyDescent="0.2">
      <c r="B1899" s="99"/>
      <c r="C1899" s="99"/>
      <c r="D1899" s="100"/>
      <c r="E1899" s="101"/>
    </row>
    <row r="1900" spans="2:5" ht="15" x14ac:dyDescent="0.2">
      <c r="B1900" s="99"/>
      <c r="C1900" s="99"/>
      <c r="D1900" s="100"/>
      <c r="E1900" s="101"/>
    </row>
    <row r="1901" spans="2:5" ht="15" x14ac:dyDescent="0.2">
      <c r="B1901" s="99"/>
      <c r="C1901" s="99"/>
      <c r="D1901" s="100"/>
      <c r="E1901" s="101"/>
    </row>
    <row r="1902" spans="2:5" ht="15" x14ac:dyDescent="0.2">
      <c r="B1902" s="99"/>
      <c r="C1902" s="99"/>
      <c r="D1902" s="100"/>
      <c r="E1902" s="101"/>
    </row>
    <row r="1903" spans="2:5" ht="15" x14ac:dyDescent="0.2">
      <c r="B1903" s="99"/>
      <c r="C1903" s="99"/>
      <c r="D1903" s="100"/>
      <c r="E1903" s="101"/>
    </row>
    <row r="1904" spans="2:5" ht="15" x14ac:dyDescent="0.2">
      <c r="B1904" s="99"/>
      <c r="C1904" s="99"/>
      <c r="D1904" s="100"/>
      <c r="E1904" s="101"/>
    </row>
    <row r="1905" spans="2:5" ht="15" x14ac:dyDescent="0.2">
      <c r="B1905" s="99"/>
      <c r="C1905" s="99"/>
      <c r="D1905" s="100"/>
      <c r="E1905" s="101"/>
    </row>
    <row r="1906" spans="2:5" ht="15" x14ac:dyDescent="0.2">
      <c r="B1906" s="99"/>
      <c r="C1906" s="99"/>
      <c r="D1906" s="100"/>
      <c r="E1906" s="101"/>
    </row>
    <row r="1907" spans="2:5" ht="15" x14ac:dyDescent="0.2">
      <c r="B1907" s="99"/>
      <c r="C1907" s="99"/>
      <c r="D1907" s="100"/>
      <c r="E1907" s="101"/>
    </row>
    <row r="1908" spans="2:5" ht="15" x14ac:dyDescent="0.2">
      <c r="B1908" s="99"/>
      <c r="C1908" s="99"/>
      <c r="D1908" s="100"/>
      <c r="E1908" s="101"/>
    </row>
    <row r="1909" spans="2:5" ht="15" x14ac:dyDescent="0.2">
      <c r="B1909" s="99"/>
      <c r="C1909" s="99"/>
      <c r="D1909" s="100"/>
      <c r="E1909" s="101"/>
    </row>
    <row r="1910" spans="2:5" ht="15" x14ac:dyDescent="0.2">
      <c r="B1910" s="99"/>
      <c r="C1910" s="99"/>
      <c r="D1910" s="100"/>
      <c r="E1910" s="101"/>
    </row>
    <row r="1911" spans="2:5" ht="15" x14ac:dyDescent="0.2">
      <c r="B1911" s="99"/>
      <c r="C1911" s="99"/>
      <c r="D1911" s="100"/>
      <c r="E1911" s="101"/>
    </row>
    <row r="1912" spans="2:5" ht="15" x14ac:dyDescent="0.2">
      <c r="B1912" s="99"/>
      <c r="C1912" s="99"/>
      <c r="D1912" s="100"/>
      <c r="E1912" s="101"/>
    </row>
    <row r="1913" spans="2:5" ht="15" x14ac:dyDescent="0.2">
      <c r="B1913" s="99"/>
      <c r="C1913" s="99"/>
      <c r="D1913" s="100"/>
      <c r="E1913" s="101"/>
    </row>
    <row r="1914" spans="2:5" ht="15" x14ac:dyDescent="0.2">
      <c r="B1914" s="99"/>
      <c r="C1914" s="99"/>
      <c r="D1914" s="100"/>
      <c r="E1914" s="101"/>
    </row>
    <row r="1915" spans="2:5" ht="15" x14ac:dyDescent="0.2">
      <c r="B1915" s="99"/>
      <c r="C1915" s="99"/>
      <c r="D1915" s="100"/>
      <c r="E1915" s="101"/>
    </row>
    <row r="1916" spans="2:5" ht="15" x14ac:dyDescent="0.2">
      <c r="B1916" s="99"/>
      <c r="C1916" s="99"/>
      <c r="D1916" s="100"/>
      <c r="E1916" s="101"/>
    </row>
    <row r="1917" spans="2:5" ht="15" x14ac:dyDescent="0.2">
      <c r="B1917" s="99"/>
      <c r="C1917" s="99"/>
      <c r="D1917" s="100"/>
      <c r="E1917" s="101"/>
    </row>
    <row r="1918" spans="2:5" ht="15" x14ac:dyDescent="0.2">
      <c r="B1918" s="99"/>
      <c r="C1918" s="99"/>
      <c r="D1918" s="100"/>
      <c r="E1918" s="101"/>
    </row>
    <row r="1919" spans="2:5" ht="15" x14ac:dyDescent="0.2">
      <c r="B1919" s="99"/>
      <c r="C1919" s="99"/>
      <c r="D1919" s="100"/>
      <c r="E1919" s="101"/>
    </row>
    <row r="1920" spans="2:5" ht="15" x14ac:dyDescent="0.2">
      <c r="B1920" s="99"/>
      <c r="C1920" s="99"/>
      <c r="D1920" s="100"/>
      <c r="E1920" s="101"/>
    </row>
    <row r="1921" spans="2:5" ht="15" x14ac:dyDescent="0.2">
      <c r="B1921" s="99"/>
      <c r="C1921" s="99"/>
      <c r="D1921" s="100"/>
      <c r="E1921" s="101"/>
    </row>
    <row r="1922" spans="2:5" ht="15" x14ac:dyDescent="0.2">
      <c r="B1922" s="99"/>
      <c r="C1922" s="99"/>
      <c r="D1922" s="100"/>
      <c r="E1922" s="101"/>
    </row>
    <row r="1923" spans="2:5" ht="15" x14ac:dyDescent="0.2">
      <c r="B1923" s="99"/>
      <c r="C1923" s="99"/>
      <c r="D1923" s="100"/>
      <c r="E1923" s="101"/>
    </row>
    <row r="1924" spans="2:5" ht="15" x14ac:dyDescent="0.2">
      <c r="B1924" s="99"/>
      <c r="C1924" s="99"/>
      <c r="D1924" s="100"/>
      <c r="E1924" s="101"/>
    </row>
    <row r="1925" spans="2:5" ht="15" x14ac:dyDescent="0.2">
      <c r="B1925" s="99"/>
      <c r="C1925" s="99"/>
      <c r="D1925" s="100"/>
      <c r="E1925" s="101"/>
    </row>
    <row r="1926" spans="2:5" ht="15" x14ac:dyDescent="0.2">
      <c r="B1926" s="99"/>
      <c r="C1926" s="99"/>
      <c r="D1926" s="100"/>
      <c r="E1926" s="101"/>
    </row>
    <row r="1927" spans="2:5" ht="15" x14ac:dyDescent="0.2">
      <c r="B1927" s="99"/>
      <c r="C1927" s="99"/>
      <c r="D1927" s="100"/>
      <c r="E1927" s="101"/>
    </row>
    <row r="1928" spans="2:5" ht="15" x14ac:dyDescent="0.2">
      <c r="B1928" s="99"/>
      <c r="C1928" s="99"/>
      <c r="D1928" s="100"/>
      <c r="E1928" s="101"/>
    </row>
    <row r="1929" spans="2:5" ht="15" x14ac:dyDescent="0.2">
      <c r="B1929" s="99"/>
      <c r="C1929" s="99"/>
      <c r="D1929" s="100"/>
      <c r="E1929" s="101"/>
    </row>
    <row r="1930" spans="2:5" ht="15" x14ac:dyDescent="0.2">
      <c r="B1930" s="99"/>
      <c r="C1930" s="99"/>
      <c r="D1930" s="100"/>
      <c r="E1930" s="101"/>
    </row>
    <row r="1931" spans="2:5" ht="15" x14ac:dyDescent="0.2">
      <c r="B1931" s="99"/>
      <c r="C1931" s="99"/>
      <c r="D1931" s="100"/>
      <c r="E1931" s="101"/>
    </row>
    <row r="1932" spans="2:5" ht="15" x14ac:dyDescent="0.2">
      <c r="B1932" s="99"/>
      <c r="C1932" s="99"/>
      <c r="D1932" s="100"/>
      <c r="E1932" s="101"/>
    </row>
    <row r="1933" spans="2:5" ht="15" x14ac:dyDescent="0.2">
      <c r="B1933" s="99"/>
      <c r="C1933" s="99"/>
      <c r="D1933" s="100"/>
      <c r="E1933" s="101"/>
    </row>
    <row r="1934" spans="2:5" ht="15" x14ac:dyDescent="0.2">
      <c r="B1934" s="99"/>
      <c r="C1934" s="99"/>
      <c r="D1934" s="100"/>
      <c r="E1934" s="101"/>
    </row>
    <row r="1935" spans="2:5" ht="15" x14ac:dyDescent="0.2">
      <c r="B1935" s="99"/>
      <c r="C1935" s="99"/>
      <c r="D1935" s="100"/>
      <c r="E1935" s="101"/>
    </row>
    <row r="1936" spans="2:5" ht="15" x14ac:dyDescent="0.2">
      <c r="B1936" s="99"/>
      <c r="C1936" s="99"/>
      <c r="D1936" s="100"/>
      <c r="E1936" s="101"/>
    </row>
    <row r="1937" spans="2:5" ht="15" x14ac:dyDescent="0.2">
      <c r="B1937" s="99"/>
      <c r="C1937" s="99"/>
      <c r="D1937" s="100"/>
      <c r="E1937" s="101"/>
    </row>
    <row r="1938" spans="2:5" ht="15" x14ac:dyDescent="0.2">
      <c r="B1938" s="99"/>
      <c r="C1938" s="99"/>
      <c r="D1938" s="100"/>
      <c r="E1938" s="101"/>
    </row>
    <row r="1939" spans="2:5" ht="15" x14ac:dyDescent="0.2">
      <c r="B1939" s="99"/>
      <c r="C1939" s="99"/>
      <c r="D1939" s="100"/>
      <c r="E1939" s="101"/>
    </row>
    <row r="1940" spans="2:5" ht="15" x14ac:dyDescent="0.2">
      <c r="B1940" s="99"/>
      <c r="C1940" s="99"/>
      <c r="D1940" s="100"/>
      <c r="E1940" s="101"/>
    </row>
    <row r="1941" spans="2:5" ht="15" x14ac:dyDescent="0.2">
      <c r="B1941" s="99"/>
      <c r="C1941" s="99"/>
      <c r="D1941" s="100"/>
      <c r="E1941" s="101"/>
    </row>
    <row r="1942" spans="2:5" ht="15" x14ac:dyDescent="0.2">
      <c r="B1942" s="99"/>
      <c r="C1942" s="99"/>
      <c r="D1942" s="100"/>
      <c r="E1942" s="101"/>
    </row>
    <row r="1943" spans="2:5" ht="15" x14ac:dyDescent="0.2">
      <c r="B1943" s="99"/>
      <c r="C1943" s="99"/>
      <c r="D1943" s="100"/>
      <c r="E1943" s="101"/>
    </row>
    <row r="1944" spans="2:5" ht="15" x14ac:dyDescent="0.2">
      <c r="B1944" s="99"/>
      <c r="C1944" s="99"/>
      <c r="D1944" s="100"/>
      <c r="E1944" s="101"/>
    </row>
    <row r="1945" spans="2:5" ht="15" x14ac:dyDescent="0.2">
      <c r="B1945" s="99"/>
      <c r="C1945" s="99"/>
      <c r="D1945" s="100"/>
      <c r="E1945" s="101"/>
    </row>
    <row r="1946" spans="2:5" ht="15" x14ac:dyDescent="0.2">
      <c r="B1946" s="99"/>
      <c r="C1946" s="99"/>
      <c r="D1946" s="100"/>
      <c r="E1946" s="101"/>
    </row>
    <row r="1947" spans="2:5" ht="15" x14ac:dyDescent="0.2">
      <c r="B1947" s="99"/>
      <c r="C1947" s="99"/>
      <c r="D1947" s="100"/>
      <c r="E1947" s="101"/>
    </row>
    <row r="1948" spans="2:5" ht="15" x14ac:dyDescent="0.2">
      <c r="B1948" s="99"/>
      <c r="C1948" s="99"/>
      <c r="D1948" s="100"/>
      <c r="E1948" s="101"/>
    </row>
    <row r="1949" spans="2:5" ht="15" x14ac:dyDescent="0.2">
      <c r="B1949" s="99"/>
      <c r="C1949" s="99"/>
      <c r="D1949" s="100"/>
      <c r="E1949" s="101"/>
    </row>
    <row r="1950" spans="2:5" ht="15" x14ac:dyDescent="0.2">
      <c r="B1950" s="99"/>
      <c r="C1950" s="99"/>
      <c r="D1950" s="100"/>
      <c r="E1950" s="101"/>
    </row>
    <row r="1951" spans="2:5" ht="15" x14ac:dyDescent="0.2">
      <c r="B1951" s="99"/>
      <c r="C1951" s="99"/>
      <c r="D1951" s="100"/>
      <c r="E1951" s="101"/>
    </row>
    <row r="1952" spans="2:5" ht="15" x14ac:dyDescent="0.2">
      <c r="B1952" s="99"/>
      <c r="C1952" s="99"/>
      <c r="D1952" s="100"/>
      <c r="E1952" s="101"/>
    </row>
    <row r="1953" spans="2:5" ht="15" x14ac:dyDescent="0.2">
      <c r="B1953" s="99"/>
      <c r="C1953" s="99"/>
      <c r="D1953" s="100"/>
      <c r="E1953" s="101"/>
    </row>
    <row r="1954" spans="2:5" ht="15" x14ac:dyDescent="0.2">
      <c r="B1954" s="99"/>
      <c r="C1954" s="99"/>
      <c r="D1954" s="100"/>
      <c r="E1954" s="101"/>
    </row>
    <row r="1955" spans="2:5" ht="15" x14ac:dyDescent="0.2">
      <c r="B1955" s="99"/>
      <c r="C1955" s="99"/>
      <c r="D1955" s="100"/>
      <c r="E1955" s="101"/>
    </row>
    <row r="1956" spans="2:5" ht="15" x14ac:dyDescent="0.2">
      <c r="B1956" s="99"/>
      <c r="C1956" s="99"/>
      <c r="D1956" s="100"/>
      <c r="E1956" s="101"/>
    </row>
    <row r="1957" spans="2:5" ht="15" x14ac:dyDescent="0.2">
      <c r="B1957" s="99"/>
      <c r="C1957" s="99"/>
      <c r="D1957" s="100"/>
      <c r="E1957" s="101"/>
    </row>
    <row r="1958" spans="2:5" ht="15" x14ac:dyDescent="0.2">
      <c r="B1958" s="99"/>
      <c r="C1958" s="99"/>
      <c r="D1958" s="100"/>
      <c r="E1958" s="101"/>
    </row>
    <row r="1959" spans="2:5" ht="15" x14ac:dyDescent="0.2">
      <c r="B1959" s="99"/>
      <c r="C1959" s="99"/>
      <c r="D1959" s="100"/>
      <c r="E1959" s="101"/>
    </row>
    <row r="1960" spans="2:5" ht="15" x14ac:dyDescent="0.2">
      <c r="B1960" s="99"/>
      <c r="C1960" s="99"/>
      <c r="D1960" s="100"/>
      <c r="E1960" s="101"/>
    </row>
    <row r="1961" spans="2:5" ht="15" x14ac:dyDescent="0.2">
      <c r="B1961" s="99"/>
      <c r="C1961" s="99"/>
      <c r="D1961" s="100"/>
      <c r="E1961" s="101"/>
    </row>
    <row r="1962" spans="2:5" ht="15" x14ac:dyDescent="0.2">
      <c r="B1962" s="99"/>
      <c r="C1962" s="99"/>
      <c r="D1962" s="100"/>
      <c r="E1962" s="101"/>
    </row>
    <row r="1963" spans="2:5" ht="15" x14ac:dyDescent="0.2"/>
  </sheetData>
  <mergeCells count="1">
    <mergeCell ref="B2:F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18"/>
  <sheetViews>
    <sheetView workbookViewId="0">
      <selection activeCell="D15" sqref="D15"/>
    </sheetView>
  </sheetViews>
  <sheetFormatPr baseColWidth="10" defaultColWidth="9.1640625" defaultRowHeight="12" customHeight="1" x14ac:dyDescent="0.2"/>
  <cols>
    <col min="1" max="1" width="9.1640625" style="65" customWidth="1"/>
    <col min="2" max="2" width="18.1640625" style="65" customWidth="1"/>
    <col min="3" max="3" width="25.6640625" style="65" customWidth="1"/>
    <col min="4" max="4" width="31.83203125" style="65" customWidth="1"/>
    <col min="5" max="5" width="42.1640625" style="65" customWidth="1"/>
    <col min="6" max="256" width="9.1640625" style="48" customWidth="1"/>
    <col min="257" max="16384" width="9.1640625" style="48"/>
  </cols>
  <sheetData>
    <row r="1" spans="1:5" ht="16" customHeight="1" x14ac:dyDescent="0.2">
      <c r="A1" s="35"/>
      <c r="B1" s="36"/>
      <c r="C1" s="37"/>
      <c r="D1" s="38"/>
      <c r="E1" s="24"/>
    </row>
    <row r="2" spans="1:5" ht="15" customHeight="1" x14ac:dyDescent="0.2">
      <c r="A2" s="186" t="s">
        <v>60</v>
      </c>
      <c r="B2" s="187"/>
      <c r="C2" s="187"/>
      <c r="D2" s="187"/>
      <c r="E2" s="187"/>
    </row>
    <row r="3" spans="1:5" ht="18" customHeight="1" thickBot="1" x14ac:dyDescent="0.25">
      <c r="A3" s="20"/>
      <c r="B3" s="21"/>
      <c r="C3" s="21"/>
      <c r="D3" s="21"/>
      <c r="E3" s="21"/>
    </row>
    <row r="4" spans="1:5" ht="14" customHeight="1" thickBot="1" x14ac:dyDescent="0.25">
      <c r="A4" s="49"/>
      <c r="B4" s="50" t="s">
        <v>8</v>
      </c>
      <c r="C4" s="51">
        <f>SUM(C7:C9)</f>
        <v>748531.59000000008</v>
      </c>
      <c r="D4" s="52"/>
      <c r="E4" s="53"/>
    </row>
    <row r="5" spans="1:5" ht="13" customHeight="1" thickBot="1" x14ac:dyDescent="0.25">
      <c r="A5" s="54"/>
      <c r="B5" s="55" t="s">
        <v>9</v>
      </c>
      <c r="C5" s="56"/>
      <c r="D5" s="57"/>
      <c r="E5" s="58"/>
    </row>
    <row r="6" spans="1:5" ht="66" customHeight="1" thickBot="1" x14ac:dyDescent="0.25">
      <c r="A6" s="59"/>
      <c r="B6" s="60" t="s">
        <v>10</v>
      </c>
      <c r="C6" s="61" t="s">
        <v>11</v>
      </c>
      <c r="D6" s="62" t="s">
        <v>16</v>
      </c>
      <c r="E6" s="63" t="s">
        <v>13</v>
      </c>
    </row>
    <row r="7" spans="1:5" ht="16.5" customHeight="1" x14ac:dyDescent="0.2">
      <c r="A7" s="59"/>
      <c r="B7" s="9">
        <v>43540</v>
      </c>
      <c r="C7" s="7">
        <v>255149.98</v>
      </c>
      <c r="D7" s="64" t="s">
        <v>54</v>
      </c>
      <c r="E7" s="7" t="s">
        <v>803</v>
      </c>
    </row>
    <row r="8" spans="1:5" ht="16.5" customHeight="1" x14ac:dyDescent="0.2">
      <c r="A8" s="59"/>
      <c r="B8" s="9">
        <v>43540</v>
      </c>
      <c r="C8" s="7">
        <v>202728.27</v>
      </c>
      <c r="D8" s="64" t="s">
        <v>54</v>
      </c>
      <c r="E8" s="7" t="s">
        <v>804</v>
      </c>
    </row>
    <row r="9" spans="1:5" ht="16.5" customHeight="1" x14ac:dyDescent="0.2">
      <c r="A9" s="59"/>
      <c r="B9" s="9">
        <v>43540</v>
      </c>
      <c r="C9" s="7">
        <v>290653.34000000003</v>
      </c>
      <c r="D9" s="64" t="s">
        <v>54</v>
      </c>
      <c r="E9" s="7" t="s">
        <v>805</v>
      </c>
    </row>
    <row r="10" spans="1:5" ht="28" customHeight="1" x14ac:dyDescent="0.2"/>
    <row r="11" spans="1:5" ht="28" customHeight="1" x14ac:dyDescent="0.2"/>
    <row r="12" spans="1:5" ht="28" customHeight="1" x14ac:dyDescent="0.2"/>
    <row r="13" spans="1:5" ht="28" customHeight="1" x14ac:dyDescent="0.2"/>
    <row r="14" spans="1:5" ht="28" customHeight="1" x14ac:dyDescent="0.2"/>
    <row r="15" spans="1:5" ht="28" customHeight="1" x14ac:dyDescent="0.2"/>
    <row r="16" spans="1:5" ht="28" customHeight="1" x14ac:dyDescent="0.2"/>
    <row r="17" ht="28" customHeight="1" x14ac:dyDescent="0.2"/>
    <row r="18" ht="28" customHeight="1" x14ac:dyDescent="0.2"/>
  </sheetData>
  <mergeCells count="1">
    <mergeCell ref="A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240"/>
  <sheetViews>
    <sheetView workbookViewId="0">
      <selection activeCell="D17" sqref="D17"/>
    </sheetView>
  </sheetViews>
  <sheetFormatPr baseColWidth="10" defaultColWidth="9.1640625" defaultRowHeight="15" x14ac:dyDescent="0.2"/>
  <cols>
    <col min="1" max="1" width="9" style="65" customWidth="1"/>
    <col min="2" max="2" width="15.5" style="65" customWidth="1"/>
    <col min="3" max="3" width="22" style="65" customWidth="1"/>
    <col min="4" max="4" width="36" style="65" customWidth="1"/>
    <col min="5" max="5" width="35.83203125" style="65" customWidth="1"/>
    <col min="6" max="256" width="9.1640625" style="48" customWidth="1"/>
    <col min="257" max="16384" width="9.1640625" style="48"/>
  </cols>
  <sheetData>
    <row r="1" spans="1:5" ht="16" customHeight="1" x14ac:dyDescent="0.2">
      <c r="A1" s="35"/>
      <c r="B1" s="36"/>
      <c r="C1" s="37"/>
      <c r="D1" s="38"/>
      <c r="E1" s="24"/>
    </row>
    <row r="2" spans="1:5" ht="15" customHeight="1" x14ac:dyDescent="0.2">
      <c r="A2" s="186" t="s">
        <v>61</v>
      </c>
      <c r="B2" s="187"/>
      <c r="C2" s="187"/>
      <c r="D2" s="187"/>
      <c r="E2" s="187"/>
    </row>
    <row r="3" spans="1:5" ht="18" customHeight="1" thickBot="1" x14ac:dyDescent="0.25">
      <c r="A3" s="20"/>
      <c r="B3" s="21"/>
      <c r="C3" s="21"/>
      <c r="D3" s="21"/>
      <c r="E3" s="21"/>
    </row>
    <row r="4" spans="1:5" ht="14" customHeight="1" thickBot="1" x14ac:dyDescent="0.25">
      <c r="A4" s="49"/>
      <c r="B4" s="50" t="s">
        <v>8</v>
      </c>
      <c r="C4" s="51">
        <f>SUM(C7:C8)</f>
        <v>1870.23</v>
      </c>
      <c r="D4" s="52"/>
      <c r="E4" s="53"/>
    </row>
    <row r="5" spans="1:5" ht="13" customHeight="1" thickBot="1" x14ac:dyDescent="0.25">
      <c r="A5" s="54"/>
      <c r="B5" s="66" t="s">
        <v>9</v>
      </c>
      <c r="C5" s="67"/>
      <c r="D5" s="68"/>
      <c r="E5" s="69"/>
    </row>
    <row r="6" spans="1:5" ht="21" customHeight="1" x14ac:dyDescent="0.2">
      <c r="A6" s="49"/>
      <c r="B6" s="70" t="s">
        <v>10</v>
      </c>
      <c r="C6" s="71" t="s">
        <v>11</v>
      </c>
      <c r="D6" s="72" t="s">
        <v>12</v>
      </c>
      <c r="E6" s="73" t="s">
        <v>13</v>
      </c>
    </row>
    <row r="7" spans="1:5" ht="34" customHeight="1" x14ac:dyDescent="0.2">
      <c r="A7" s="59"/>
      <c r="B7" s="9">
        <v>43476</v>
      </c>
      <c r="C7" s="75">
        <v>665</v>
      </c>
      <c r="D7" s="76"/>
      <c r="E7" s="77"/>
    </row>
    <row r="8" spans="1:5" ht="32" customHeight="1" x14ac:dyDescent="0.2">
      <c r="A8" s="59"/>
      <c r="B8" s="9">
        <v>43501</v>
      </c>
      <c r="C8" s="75">
        <v>1205.23</v>
      </c>
      <c r="D8" s="76"/>
      <c r="E8" s="77"/>
    </row>
    <row r="9" spans="1:5" ht="16" customHeight="1" x14ac:dyDescent="0.2">
      <c r="A9" s="54"/>
      <c r="B9" s="78"/>
      <c r="C9" s="79"/>
      <c r="D9" s="78"/>
      <c r="E9" s="80"/>
    </row>
    <row r="10" spans="1:5" ht="16" customHeight="1" x14ac:dyDescent="0.2">
      <c r="A10" s="54"/>
      <c r="B10" s="81"/>
      <c r="C10" s="82"/>
      <c r="D10" s="81"/>
      <c r="E10" s="80"/>
    </row>
    <row r="11" spans="1:5" ht="16" customHeight="1" x14ac:dyDescent="0.2">
      <c r="A11" s="54"/>
      <c r="B11" s="81"/>
      <c r="C11" s="82"/>
      <c r="D11" s="81"/>
      <c r="E11" s="80"/>
    </row>
    <row r="12" spans="1:5" ht="16" customHeight="1" x14ac:dyDescent="0.2">
      <c r="A12" s="54"/>
      <c r="B12" s="81"/>
      <c r="C12" s="82"/>
      <c r="D12" s="81"/>
      <c r="E12" s="80"/>
    </row>
    <row r="13" spans="1:5" ht="16" customHeight="1" x14ac:dyDescent="0.2">
      <c r="A13" s="54"/>
      <c r="B13" s="81"/>
      <c r="C13" s="82"/>
      <c r="D13" s="81"/>
      <c r="E13" s="80"/>
    </row>
    <row r="14" spans="1:5" ht="16" customHeight="1" x14ac:dyDescent="0.2">
      <c r="A14" s="54"/>
      <c r="B14" s="81"/>
      <c r="C14" s="82"/>
      <c r="D14" s="81"/>
      <c r="E14" s="80"/>
    </row>
    <row r="15" spans="1:5" ht="16" customHeight="1" x14ac:dyDescent="0.2">
      <c r="A15" s="54"/>
      <c r="B15" s="81"/>
      <c r="C15" s="82"/>
      <c r="D15" s="81"/>
      <c r="E15" s="80"/>
    </row>
    <row r="16" spans="1:5" ht="16" customHeight="1" x14ac:dyDescent="0.2">
      <c r="A16" s="54"/>
      <c r="B16" s="81"/>
      <c r="C16" s="82"/>
      <c r="D16" s="81"/>
      <c r="E16" s="80"/>
    </row>
    <row r="17" spans="1:5" ht="16" customHeight="1" x14ac:dyDescent="0.2">
      <c r="A17" s="54"/>
      <c r="B17" s="81"/>
      <c r="C17" s="82"/>
      <c r="D17" s="81"/>
      <c r="E17" s="80"/>
    </row>
    <row r="18" spans="1:5" ht="16" customHeight="1" x14ac:dyDescent="0.2">
      <c r="A18" s="54"/>
      <c r="B18" s="81"/>
      <c r="C18" s="82"/>
      <c r="D18" s="81"/>
      <c r="E18" s="80"/>
    </row>
    <row r="19" spans="1:5" ht="16" customHeight="1" x14ac:dyDescent="0.2">
      <c r="A19" s="54"/>
      <c r="B19" s="81"/>
      <c r="C19" s="82"/>
      <c r="D19" s="81"/>
      <c r="E19" s="80"/>
    </row>
    <row r="20" spans="1:5" ht="16" customHeight="1" x14ac:dyDescent="0.2">
      <c r="A20" s="54"/>
      <c r="B20" s="81"/>
      <c r="C20" s="82"/>
      <c r="D20" s="81"/>
      <c r="E20" s="80"/>
    </row>
    <row r="21" spans="1:5" ht="16" customHeight="1" x14ac:dyDescent="0.2">
      <c r="A21" s="54"/>
      <c r="B21" s="81"/>
      <c r="C21" s="82"/>
      <c r="D21" s="81"/>
      <c r="E21" s="80"/>
    </row>
    <row r="22" spans="1:5" ht="16" customHeight="1" x14ac:dyDescent="0.2">
      <c r="A22" s="54"/>
      <c r="B22" s="81"/>
      <c r="C22" s="82"/>
      <c r="D22" s="81"/>
      <c r="E22" s="80"/>
    </row>
    <row r="23" spans="1:5" ht="16" customHeight="1" x14ac:dyDescent="0.2">
      <c r="A23" s="54"/>
      <c r="B23" s="81"/>
      <c r="C23" s="82"/>
      <c r="D23" s="81"/>
      <c r="E23" s="80"/>
    </row>
    <row r="24" spans="1:5" ht="16" customHeight="1" x14ac:dyDescent="0.2">
      <c r="A24" s="54"/>
      <c r="B24" s="81"/>
      <c r="C24" s="82"/>
      <c r="D24" s="81"/>
      <c r="E24" s="80"/>
    </row>
    <row r="25" spans="1:5" ht="16" customHeight="1" x14ac:dyDescent="0.2">
      <c r="A25" s="54"/>
      <c r="B25" s="81"/>
      <c r="C25" s="82"/>
      <c r="D25" s="81"/>
      <c r="E25" s="80"/>
    </row>
    <row r="26" spans="1:5" ht="16" customHeight="1" x14ac:dyDescent="0.2">
      <c r="A26" s="54"/>
      <c r="B26" s="81"/>
      <c r="C26" s="82"/>
      <c r="D26" s="81"/>
      <c r="E26" s="80"/>
    </row>
    <row r="27" spans="1:5" ht="16" customHeight="1" x14ac:dyDescent="0.2">
      <c r="A27" s="54"/>
      <c r="B27" s="81"/>
      <c r="C27" s="82"/>
      <c r="D27" s="81"/>
      <c r="E27" s="80"/>
    </row>
    <row r="28" spans="1:5" ht="16" customHeight="1" x14ac:dyDescent="0.2">
      <c r="A28" s="54"/>
      <c r="B28" s="81"/>
      <c r="C28" s="82"/>
      <c r="D28" s="81"/>
      <c r="E28" s="80"/>
    </row>
    <row r="29" spans="1:5" ht="16" customHeight="1" x14ac:dyDescent="0.2">
      <c r="A29" s="54"/>
      <c r="B29" s="81"/>
      <c r="C29" s="82"/>
      <c r="D29" s="81"/>
      <c r="E29" s="80"/>
    </row>
    <row r="30" spans="1:5" ht="16" customHeight="1" x14ac:dyDescent="0.2">
      <c r="A30" s="54"/>
      <c r="B30" s="81"/>
      <c r="C30" s="82"/>
      <c r="D30" s="81"/>
      <c r="E30" s="80"/>
    </row>
    <row r="31" spans="1:5" ht="16" customHeight="1" x14ac:dyDescent="0.2">
      <c r="A31" s="54"/>
      <c r="B31" s="81"/>
      <c r="C31" s="82"/>
      <c r="D31" s="81"/>
      <c r="E31" s="80"/>
    </row>
    <row r="32" spans="1:5" ht="16" customHeight="1" x14ac:dyDescent="0.2">
      <c r="A32" s="54"/>
      <c r="B32" s="81"/>
      <c r="C32" s="82"/>
      <c r="D32" s="81"/>
      <c r="E32" s="80"/>
    </row>
    <row r="33" spans="1:5" ht="16" customHeight="1" x14ac:dyDescent="0.2">
      <c r="A33" s="54"/>
      <c r="B33" s="81"/>
      <c r="C33" s="82"/>
      <c r="D33" s="81"/>
      <c r="E33" s="80"/>
    </row>
    <row r="34" spans="1:5" ht="16" customHeight="1" x14ac:dyDescent="0.2">
      <c r="A34" s="54"/>
      <c r="B34" s="81"/>
      <c r="C34" s="82"/>
      <c r="D34" s="81"/>
      <c r="E34" s="80"/>
    </row>
    <row r="35" spans="1:5" ht="16" customHeight="1" x14ac:dyDescent="0.2">
      <c r="A35" s="54"/>
      <c r="B35" s="81"/>
      <c r="C35" s="82"/>
      <c r="D35" s="81"/>
      <c r="E35" s="80"/>
    </row>
    <row r="36" spans="1:5" ht="16" customHeight="1" x14ac:dyDescent="0.2">
      <c r="A36" s="54"/>
      <c r="B36" s="81"/>
      <c r="C36" s="82"/>
      <c r="D36" s="81"/>
      <c r="E36" s="80"/>
    </row>
    <row r="37" spans="1:5" ht="16" customHeight="1" x14ac:dyDescent="0.2">
      <c r="A37" s="54"/>
      <c r="B37" s="81"/>
      <c r="C37" s="82"/>
      <c r="D37" s="81"/>
      <c r="E37" s="80"/>
    </row>
    <row r="38" spans="1:5" ht="16" customHeight="1" x14ac:dyDescent="0.2">
      <c r="A38" s="54"/>
      <c r="B38" s="81"/>
      <c r="C38" s="82"/>
      <c r="D38" s="81"/>
      <c r="E38" s="80"/>
    </row>
    <row r="39" spans="1:5" ht="16" customHeight="1" x14ac:dyDescent="0.2">
      <c r="A39" s="54"/>
      <c r="B39" s="81"/>
      <c r="C39" s="82"/>
      <c r="D39" s="81"/>
      <c r="E39" s="80"/>
    </row>
    <row r="40" spans="1:5" ht="16" customHeight="1" x14ac:dyDescent="0.2">
      <c r="A40" s="54"/>
      <c r="B40" s="81"/>
      <c r="C40" s="82"/>
      <c r="D40" s="81"/>
      <c r="E40" s="80"/>
    </row>
    <row r="41" spans="1:5" ht="16" customHeight="1" x14ac:dyDescent="0.2">
      <c r="A41" s="54"/>
      <c r="B41" s="81"/>
      <c r="C41" s="82"/>
      <c r="D41" s="81"/>
      <c r="E41" s="80"/>
    </row>
    <row r="42" spans="1:5" ht="16" customHeight="1" x14ac:dyDescent="0.2">
      <c r="A42" s="54"/>
      <c r="B42" s="81"/>
      <c r="C42" s="82"/>
      <c r="D42" s="81"/>
      <c r="E42" s="80"/>
    </row>
    <row r="43" spans="1:5" ht="16" customHeight="1" x14ac:dyDescent="0.2">
      <c r="A43" s="54"/>
      <c r="B43" s="81"/>
      <c r="C43" s="82"/>
      <c r="D43" s="81"/>
      <c r="E43" s="80"/>
    </row>
    <row r="44" spans="1:5" ht="16" customHeight="1" x14ac:dyDescent="0.2">
      <c r="A44" s="54"/>
      <c r="B44" s="81"/>
      <c r="C44" s="82"/>
      <c r="D44" s="81"/>
      <c r="E44" s="80"/>
    </row>
    <row r="45" spans="1:5" ht="16" customHeight="1" x14ac:dyDescent="0.2">
      <c r="A45" s="54"/>
      <c r="B45" s="81"/>
      <c r="C45" s="82"/>
      <c r="D45" s="81"/>
      <c r="E45" s="80"/>
    </row>
    <row r="46" spans="1:5" ht="16" customHeight="1" x14ac:dyDescent="0.2">
      <c r="A46" s="54"/>
      <c r="B46" s="81"/>
      <c r="C46" s="82"/>
      <c r="D46" s="81"/>
      <c r="E46" s="80"/>
    </row>
    <row r="47" spans="1:5" ht="16" customHeight="1" x14ac:dyDescent="0.2">
      <c r="A47" s="54"/>
      <c r="B47" s="81"/>
      <c r="C47" s="82"/>
      <c r="D47" s="81"/>
      <c r="E47" s="80"/>
    </row>
    <row r="48" spans="1:5" ht="16" customHeight="1" x14ac:dyDescent="0.2">
      <c r="A48" s="54"/>
      <c r="B48" s="81"/>
      <c r="C48" s="82"/>
      <c r="D48" s="81"/>
      <c r="E48" s="80"/>
    </row>
    <row r="49" spans="1:5" ht="16" customHeight="1" x14ac:dyDescent="0.2">
      <c r="A49" s="54"/>
      <c r="B49" s="81"/>
      <c r="C49" s="82"/>
      <c r="D49" s="81"/>
      <c r="E49" s="80"/>
    </row>
    <row r="50" spans="1:5" ht="16" customHeight="1" x14ac:dyDescent="0.2">
      <c r="A50" s="54"/>
      <c r="B50" s="81"/>
      <c r="C50" s="82"/>
      <c r="D50" s="81"/>
      <c r="E50" s="80"/>
    </row>
    <row r="51" spans="1:5" ht="16" customHeight="1" x14ac:dyDescent="0.2">
      <c r="A51" s="54"/>
      <c r="B51" s="81"/>
      <c r="C51" s="82"/>
      <c r="D51" s="81"/>
      <c r="E51" s="80"/>
    </row>
    <row r="52" spans="1:5" ht="16" customHeight="1" x14ac:dyDescent="0.2">
      <c r="A52" s="54"/>
      <c r="B52" s="81"/>
      <c r="C52" s="82"/>
      <c r="D52" s="81"/>
      <c r="E52" s="80"/>
    </row>
    <row r="53" spans="1:5" ht="16" customHeight="1" x14ac:dyDescent="0.2">
      <c r="A53" s="54"/>
      <c r="B53" s="81"/>
      <c r="C53" s="82"/>
      <c r="D53" s="81"/>
      <c r="E53" s="80"/>
    </row>
    <row r="54" spans="1:5" ht="16" customHeight="1" x14ac:dyDescent="0.2">
      <c r="A54" s="54"/>
      <c r="B54" s="81"/>
      <c r="C54" s="82"/>
      <c r="D54" s="81"/>
      <c r="E54" s="80"/>
    </row>
    <row r="55" spans="1:5" ht="16" customHeight="1" x14ac:dyDescent="0.2">
      <c r="A55" s="54"/>
      <c r="B55" s="81"/>
      <c r="C55" s="82"/>
      <c r="D55" s="81"/>
      <c r="E55" s="80"/>
    </row>
    <row r="56" spans="1:5" ht="16" customHeight="1" x14ac:dyDescent="0.2">
      <c r="A56" s="54"/>
      <c r="B56" s="81"/>
      <c r="C56" s="82"/>
      <c r="D56" s="81"/>
      <c r="E56" s="80"/>
    </row>
    <row r="57" spans="1:5" ht="16" customHeight="1" x14ac:dyDescent="0.2">
      <c r="A57" s="54"/>
      <c r="B57" s="81"/>
      <c r="C57" s="82"/>
      <c r="D57" s="81"/>
      <c r="E57" s="80"/>
    </row>
    <row r="58" spans="1:5" ht="16" customHeight="1" x14ac:dyDescent="0.2">
      <c r="A58" s="54"/>
      <c r="B58" s="81"/>
      <c r="C58" s="82"/>
      <c r="D58" s="81"/>
      <c r="E58" s="80"/>
    </row>
    <row r="59" spans="1:5" ht="16" customHeight="1" x14ac:dyDescent="0.2">
      <c r="A59" s="54"/>
      <c r="B59" s="81"/>
      <c r="C59" s="82"/>
      <c r="D59" s="81"/>
      <c r="E59" s="80"/>
    </row>
    <row r="60" spans="1:5" ht="16" customHeight="1" x14ac:dyDescent="0.2">
      <c r="A60" s="54"/>
      <c r="B60" s="81"/>
      <c r="C60" s="82"/>
      <c r="D60" s="81"/>
      <c r="E60" s="80"/>
    </row>
    <row r="61" spans="1:5" ht="16" customHeight="1" x14ac:dyDescent="0.2">
      <c r="A61" s="54"/>
      <c r="B61" s="81"/>
      <c r="C61" s="82"/>
      <c r="D61" s="81"/>
      <c r="E61" s="80"/>
    </row>
    <row r="62" spans="1:5" ht="16" customHeight="1" x14ac:dyDescent="0.2">
      <c r="A62" s="54"/>
      <c r="B62" s="81"/>
      <c r="C62" s="82"/>
      <c r="D62" s="81"/>
      <c r="E62" s="80"/>
    </row>
    <row r="63" spans="1:5" ht="16" customHeight="1" x14ac:dyDescent="0.2">
      <c r="A63" s="54"/>
      <c r="B63" s="81"/>
      <c r="C63" s="82"/>
      <c r="D63" s="81"/>
      <c r="E63" s="80"/>
    </row>
    <row r="64" spans="1:5" ht="16" customHeight="1" x14ac:dyDescent="0.2">
      <c r="A64" s="54"/>
      <c r="B64" s="81"/>
      <c r="C64" s="82"/>
      <c r="D64" s="81"/>
      <c r="E64" s="80"/>
    </row>
    <row r="65" spans="1:5" ht="16" customHeight="1" x14ac:dyDescent="0.2">
      <c r="A65" s="54"/>
      <c r="B65" s="81"/>
      <c r="C65" s="82"/>
      <c r="D65" s="81"/>
      <c r="E65" s="80"/>
    </row>
    <row r="66" spans="1:5" ht="16" customHeight="1" x14ac:dyDescent="0.2">
      <c r="A66" s="54"/>
      <c r="B66" s="81"/>
      <c r="C66" s="82"/>
      <c r="D66" s="81"/>
      <c r="E66" s="80"/>
    </row>
    <row r="67" spans="1:5" ht="16" customHeight="1" x14ac:dyDescent="0.2">
      <c r="A67" s="54"/>
      <c r="B67" s="81"/>
      <c r="C67" s="82"/>
      <c r="D67" s="81"/>
      <c r="E67" s="80"/>
    </row>
    <row r="68" spans="1:5" ht="16" customHeight="1" x14ac:dyDescent="0.2">
      <c r="A68" s="54"/>
      <c r="B68" s="81"/>
      <c r="C68" s="82"/>
      <c r="D68" s="81"/>
      <c r="E68" s="80"/>
    </row>
    <row r="69" spans="1:5" ht="16" customHeight="1" x14ac:dyDescent="0.2">
      <c r="A69" s="54"/>
      <c r="B69" s="81"/>
      <c r="C69" s="82"/>
      <c r="D69" s="81"/>
      <c r="E69" s="80"/>
    </row>
    <row r="70" spans="1:5" ht="16" customHeight="1" x14ac:dyDescent="0.2">
      <c r="A70" s="54"/>
      <c r="B70" s="81"/>
      <c r="C70" s="82"/>
      <c r="D70" s="81"/>
      <c r="E70" s="80"/>
    </row>
    <row r="71" spans="1:5" ht="16" customHeight="1" x14ac:dyDescent="0.2">
      <c r="A71" s="54"/>
      <c r="B71" s="81"/>
      <c r="C71" s="82"/>
      <c r="D71" s="81"/>
      <c r="E71" s="80"/>
    </row>
    <row r="72" spans="1:5" ht="16" customHeight="1" x14ac:dyDescent="0.2">
      <c r="A72" s="54"/>
      <c r="B72" s="81"/>
      <c r="C72" s="82"/>
      <c r="D72" s="81"/>
      <c r="E72" s="80"/>
    </row>
    <row r="73" spans="1:5" ht="16" customHeight="1" x14ac:dyDescent="0.2">
      <c r="A73" s="54"/>
      <c r="B73" s="81"/>
      <c r="C73" s="82"/>
      <c r="D73" s="81"/>
      <c r="E73" s="80"/>
    </row>
    <row r="74" spans="1:5" ht="16" customHeight="1" x14ac:dyDescent="0.2">
      <c r="A74" s="54"/>
      <c r="B74" s="81"/>
      <c r="C74" s="82"/>
      <c r="D74" s="81"/>
      <c r="E74" s="80"/>
    </row>
    <row r="75" spans="1:5" ht="16" customHeight="1" x14ac:dyDescent="0.2">
      <c r="A75" s="54"/>
      <c r="B75" s="81"/>
      <c r="C75" s="82"/>
      <c r="D75" s="81"/>
      <c r="E75" s="80"/>
    </row>
    <row r="76" spans="1:5" ht="16" customHeight="1" x14ac:dyDescent="0.2">
      <c r="A76" s="54"/>
      <c r="B76" s="81"/>
      <c r="C76" s="82"/>
      <c r="D76" s="81"/>
      <c r="E76" s="80"/>
    </row>
    <row r="77" spans="1:5" ht="16" customHeight="1" x14ac:dyDescent="0.2">
      <c r="A77" s="54"/>
      <c r="B77" s="81"/>
      <c r="C77" s="82"/>
      <c r="D77" s="81"/>
      <c r="E77" s="80"/>
    </row>
    <row r="78" spans="1:5" ht="16" customHeight="1" x14ac:dyDescent="0.2">
      <c r="A78" s="54"/>
      <c r="B78" s="81"/>
      <c r="C78" s="82"/>
      <c r="D78" s="81"/>
      <c r="E78" s="80"/>
    </row>
    <row r="79" spans="1:5" ht="16" customHeight="1" x14ac:dyDescent="0.2">
      <c r="A79" s="54"/>
      <c r="B79" s="81"/>
      <c r="C79" s="82"/>
      <c r="D79" s="81"/>
      <c r="E79" s="80"/>
    </row>
    <row r="80" spans="1:5" ht="16" customHeight="1" x14ac:dyDescent="0.2">
      <c r="A80" s="54"/>
      <c r="B80" s="81"/>
      <c r="C80" s="82"/>
      <c r="D80" s="81"/>
      <c r="E80" s="80"/>
    </row>
    <row r="81" spans="1:5" ht="16" customHeight="1" x14ac:dyDescent="0.2">
      <c r="A81" s="54"/>
      <c r="B81" s="81"/>
      <c r="C81" s="82"/>
      <c r="D81" s="81"/>
      <c r="E81" s="80"/>
    </row>
    <row r="82" spans="1:5" ht="16" customHeight="1" x14ac:dyDescent="0.2">
      <c r="A82" s="54"/>
      <c r="B82" s="81"/>
      <c r="C82" s="82"/>
      <c r="D82" s="81"/>
      <c r="E82" s="80"/>
    </row>
    <row r="83" spans="1:5" ht="16" customHeight="1" x14ac:dyDescent="0.2">
      <c r="A83" s="54"/>
      <c r="B83" s="81"/>
      <c r="C83" s="82"/>
      <c r="D83" s="81"/>
      <c r="E83" s="80"/>
    </row>
    <row r="84" spans="1:5" ht="16" customHeight="1" x14ac:dyDescent="0.2">
      <c r="A84" s="54"/>
      <c r="B84" s="81"/>
      <c r="C84" s="82"/>
      <c r="D84" s="81"/>
      <c r="E84" s="80"/>
    </row>
    <row r="85" spans="1:5" ht="16" customHeight="1" x14ac:dyDescent="0.2">
      <c r="A85" s="54"/>
      <c r="B85" s="81"/>
      <c r="C85" s="82"/>
      <c r="D85" s="81"/>
      <c r="E85" s="80"/>
    </row>
    <row r="86" spans="1:5" ht="16" customHeight="1" x14ac:dyDescent="0.2">
      <c r="A86" s="54"/>
      <c r="B86" s="81"/>
      <c r="C86" s="82"/>
      <c r="D86" s="81"/>
      <c r="E86" s="80"/>
    </row>
    <row r="87" spans="1:5" ht="16" customHeight="1" x14ac:dyDescent="0.2">
      <c r="A87" s="54"/>
      <c r="B87" s="81"/>
      <c r="C87" s="82"/>
      <c r="D87" s="81"/>
      <c r="E87" s="80"/>
    </row>
    <row r="88" spans="1:5" ht="16" customHeight="1" x14ac:dyDescent="0.2">
      <c r="A88" s="54"/>
      <c r="B88" s="81"/>
      <c r="C88" s="82"/>
      <c r="D88" s="81"/>
      <c r="E88" s="80"/>
    </row>
    <row r="89" spans="1:5" ht="16" customHeight="1" x14ac:dyDescent="0.2">
      <c r="A89" s="54"/>
      <c r="B89" s="81"/>
      <c r="C89" s="82"/>
      <c r="D89" s="81"/>
      <c r="E89" s="80"/>
    </row>
    <row r="90" spans="1:5" ht="16" customHeight="1" x14ac:dyDescent="0.2">
      <c r="A90" s="54"/>
      <c r="B90" s="81"/>
      <c r="C90" s="82"/>
      <c r="D90" s="81"/>
      <c r="E90" s="80"/>
    </row>
    <row r="91" spans="1:5" ht="16" customHeight="1" x14ac:dyDescent="0.2">
      <c r="A91" s="54"/>
      <c r="B91" s="81"/>
      <c r="C91" s="82"/>
      <c r="D91" s="81"/>
      <c r="E91" s="80"/>
    </row>
    <row r="92" spans="1:5" ht="16" customHeight="1" x14ac:dyDescent="0.2">
      <c r="A92" s="54"/>
      <c r="B92" s="81"/>
      <c r="C92" s="82"/>
      <c r="D92" s="81"/>
      <c r="E92" s="80"/>
    </row>
    <row r="93" spans="1:5" ht="16" customHeight="1" x14ac:dyDescent="0.2">
      <c r="A93" s="54"/>
      <c r="B93" s="81"/>
      <c r="C93" s="82"/>
      <c r="D93" s="81"/>
      <c r="E93" s="80"/>
    </row>
    <row r="94" spans="1:5" ht="16" customHeight="1" x14ac:dyDescent="0.2">
      <c r="A94" s="54"/>
      <c r="B94" s="81"/>
      <c r="C94" s="82"/>
      <c r="D94" s="81"/>
      <c r="E94" s="80"/>
    </row>
    <row r="95" spans="1:5" ht="16" customHeight="1" x14ac:dyDescent="0.2">
      <c r="A95" s="54"/>
      <c r="B95" s="81"/>
      <c r="C95" s="82"/>
      <c r="D95" s="81"/>
      <c r="E95" s="80"/>
    </row>
    <row r="96" spans="1:5" ht="16" customHeight="1" x14ac:dyDescent="0.2">
      <c r="A96" s="54"/>
      <c r="B96" s="81"/>
      <c r="C96" s="82"/>
      <c r="D96" s="81"/>
      <c r="E96" s="80"/>
    </row>
    <row r="97" spans="1:5" ht="16" customHeight="1" x14ac:dyDescent="0.2">
      <c r="A97" s="54"/>
      <c r="B97" s="81"/>
      <c r="C97" s="82"/>
      <c r="D97" s="81"/>
      <c r="E97" s="80"/>
    </row>
    <row r="98" spans="1:5" ht="16" customHeight="1" x14ac:dyDescent="0.2">
      <c r="A98" s="54"/>
      <c r="B98" s="81"/>
      <c r="C98" s="82"/>
      <c r="D98" s="81"/>
      <c r="E98" s="80"/>
    </row>
    <row r="99" spans="1:5" ht="16" customHeight="1" x14ac:dyDescent="0.2">
      <c r="A99" s="54"/>
      <c r="B99" s="81"/>
      <c r="C99" s="82"/>
      <c r="D99" s="81"/>
      <c r="E99" s="80"/>
    </row>
    <row r="100" spans="1:5" ht="16" customHeight="1" x14ac:dyDescent="0.2">
      <c r="A100" s="54"/>
      <c r="B100" s="81"/>
      <c r="C100" s="82"/>
      <c r="D100" s="81"/>
      <c r="E100" s="80"/>
    </row>
    <row r="101" spans="1:5" ht="16" customHeight="1" x14ac:dyDescent="0.2">
      <c r="A101" s="54"/>
      <c r="B101" s="81"/>
      <c r="C101" s="82"/>
      <c r="D101" s="81"/>
      <c r="E101" s="80"/>
    </row>
    <row r="102" spans="1:5" ht="16" customHeight="1" x14ac:dyDescent="0.2">
      <c r="A102" s="54"/>
      <c r="B102" s="81"/>
      <c r="C102" s="82"/>
      <c r="D102" s="81"/>
      <c r="E102" s="80"/>
    </row>
    <row r="103" spans="1:5" ht="16" customHeight="1" x14ac:dyDescent="0.2">
      <c r="A103" s="54"/>
      <c r="B103" s="81"/>
      <c r="C103" s="82"/>
      <c r="D103" s="81"/>
      <c r="E103" s="80"/>
    </row>
    <row r="104" spans="1:5" ht="16" customHeight="1" x14ac:dyDescent="0.2">
      <c r="A104" s="54"/>
      <c r="B104" s="81"/>
      <c r="C104" s="82"/>
      <c r="D104" s="81"/>
      <c r="E104" s="80"/>
    </row>
    <row r="105" spans="1:5" ht="16" customHeight="1" x14ac:dyDescent="0.2">
      <c r="A105" s="54"/>
      <c r="B105" s="81"/>
      <c r="C105" s="82"/>
      <c r="D105" s="81"/>
      <c r="E105" s="80"/>
    </row>
    <row r="106" spans="1:5" ht="16" customHeight="1" x14ac:dyDescent="0.2">
      <c r="A106" s="54"/>
      <c r="B106" s="81"/>
      <c r="C106" s="82"/>
      <c r="D106" s="81"/>
      <c r="E106" s="80"/>
    </row>
    <row r="107" spans="1:5" ht="16" customHeight="1" x14ac:dyDescent="0.2">
      <c r="A107" s="54"/>
      <c r="B107" s="81"/>
      <c r="C107" s="82"/>
      <c r="D107" s="81"/>
      <c r="E107" s="80"/>
    </row>
    <row r="108" spans="1:5" ht="16" customHeight="1" x14ac:dyDescent="0.2">
      <c r="A108" s="54"/>
      <c r="B108" s="81"/>
      <c r="C108" s="82"/>
      <c r="D108" s="81"/>
      <c r="E108" s="80"/>
    </row>
    <row r="109" spans="1:5" ht="16" customHeight="1" x14ac:dyDescent="0.2">
      <c r="A109" s="54"/>
      <c r="B109" s="81"/>
      <c r="C109" s="82"/>
      <c r="D109" s="81"/>
      <c r="E109" s="80"/>
    </row>
    <row r="110" spans="1:5" ht="16" customHeight="1" x14ac:dyDescent="0.2">
      <c r="A110" s="54"/>
      <c r="B110" s="81"/>
      <c r="C110" s="82"/>
      <c r="D110" s="81"/>
      <c r="E110" s="80"/>
    </row>
    <row r="111" spans="1:5" ht="16" customHeight="1" x14ac:dyDescent="0.2">
      <c r="A111" s="54"/>
      <c r="B111" s="81"/>
      <c r="C111" s="82"/>
      <c r="D111" s="81"/>
      <c r="E111" s="80"/>
    </row>
    <row r="112" spans="1:5" ht="16" customHeight="1" x14ac:dyDescent="0.2">
      <c r="A112" s="54"/>
      <c r="B112" s="81"/>
      <c r="C112" s="82"/>
      <c r="D112" s="81"/>
      <c r="E112" s="80"/>
    </row>
    <row r="113" spans="1:5" ht="16" customHeight="1" x14ac:dyDescent="0.2">
      <c r="A113" s="54"/>
      <c r="B113" s="81"/>
      <c r="C113" s="82"/>
      <c r="D113" s="81"/>
      <c r="E113" s="80"/>
    </row>
    <row r="114" spans="1:5" ht="16" customHeight="1" x14ac:dyDescent="0.2">
      <c r="A114" s="54"/>
      <c r="B114" s="81"/>
      <c r="C114" s="82"/>
      <c r="D114" s="81"/>
      <c r="E114" s="80"/>
    </row>
    <row r="115" spans="1:5" ht="16" customHeight="1" x14ac:dyDescent="0.2">
      <c r="A115" s="54"/>
      <c r="B115" s="81"/>
      <c r="C115" s="82"/>
      <c r="D115" s="81"/>
      <c r="E115" s="80"/>
    </row>
    <row r="116" spans="1:5" ht="16" customHeight="1" x14ac:dyDescent="0.2">
      <c r="A116" s="54"/>
      <c r="B116" s="81"/>
      <c r="C116" s="82"/>
      <c r="D116" s="81"/>
      <c r="E116" s="80"/>
    </row>
    <row r="117" spans="1:5" ht="16" customHeight="1" x14ac:dyDescent="0.2">
      <c r="A117" s="54"/>
      <c r="B117" s="81"/>
      <c r="C117" s="82"/>
      <c r="D117" s="81"/>
      <c r="E117" s="80"/>
    </row>
    <row r="118" spans="1:5" ht="16" customHeight="1" x14ac:dyDescent="0.2">
      <c r="A118" s="54"/>
      <c r="B118" s="81"/>
      <c r="C118" s="82"/>
      <c r="D118" s="81"/>
      <c r="E118" s="80"/>
    </row>
    <row r="119" spans="1:5" ht="16" customHeight="1" x14ac:dyDescent="0.2">
      <c r="A119" s="54"/>
      <c r="B119" s="81"/>
      <c r="C119" s="82"/>
      <c r="D119" s="81"/>
      <c r="E119" s="80"/>
    </row>
    <row r="120" spans="1:5" ht="16" customHeight="1" x14ac:dyDescent="0.2">
      <c r="A120" s="54"/>
      <c r="B120" s="81"/>
      <c r="C120" s="82"/>
      <c r="D120" s="81"/>
      <c r="E120" s="80"/>
    </row>
    <row r="121" spans="1:5" ht="16" customHeight="1" x14ac:dyDescent="0.2">
      <c r="A121" s="54"/>
      <c r="B121" s="81"/>
      <c r="C121" s="82"/>
      <c r="D121" s="81"/>
      <c r="E121" s="80"/>
    </row>
    <row r="122" spans="1:5" ht="16" customHeight="1" x14ac:dyDescent="0.2">
      <c r="A122" s="54"/>
      <c r="B122" s="81"/>
      <c r="C122" s="82"/>
      <c r="D122" s="81"/>
      <c r="E122" s="80"/>
    </row>
    <row r="123" spans="1:5" ht="16" customHeight="1" x14ac:dyDescent="0.2">
      <c r="A123" s="54"/>
      <c r="B123" s="81"/>
      <c r="C123" s="82"/>
      <c r="D123" s="81"/>
      <c r="E123" s="80"/>
    </row>
    <row r="124" spans="1:5" ht="16" customHeight="1" x14ac:dyDescent="0.2">
      <c r="A124" s="54"/>
      <c r="B124" s="81"/>
      <c r="C124" s="82"/>
      <c r="D124" s="81"/>
      <c r="E124" s="80"/>
    </row>
    <row r="125" spans="1:5" ht="16" customHeight="1" x14ac:dyDescent="0.2">
      <c r="A125" s="54"/>
      <c r="B125" s="81"/>
      <c r="C125" s="82"/>
      <c r="D125" s="81"/>
      <c r="E125" s="80"/>
    </row>
    <row r="126" spans="1:5" ht="16" customHeight="1" x14ac:dyDescent="0.2">
      <c r="A126" s="54"/>
      <c r="B126" s="81"/>
      <c r="C126" s="82"/>
      <c r="D126" s="81"/>
      <c r="E126" s="80"/>
    </row>
    <row r="127" spans="1:5" ht="16" customHeight="1" x14ac:dyDescent="0.2">
      <c r="A127" s="54"/>
      <c r="B127" s="81"/>
      <c r="C127" s="82"/>
      <c r="D127" s="81"/>
      <c r="E127" s="80"/>
    </row>
    <row r="128" spans="1:5" ht="16" customHeight="1" x14ac:dyDescent="0.2">
      <c r="A128" s="54"/>
      <c r="B128" s="81"/>
      <c r="C128" s="82"/>
      <c r="D128" s="81"/>
      <c r="E128" s="80"/>
    </row>
    <row r="129" spans="1:5" ht="16" customHeight="1" x14ac:dyDescent="0.2">
      <c r="A129" s="54"/>
      <c r="B129" s="81"/>
      <c r="C129" s="82"/>
      <c r="D129" s="81"/>
      <c r="E129" s="80"/>
    </row>
    <row r="130" spans="1:5" ht="16" customHeight="1" x14ac:dyDescent="0.2">
      <c r="A130" s="54"/>
      <c r="B130" s="81"/>
      <c r="C130" s="82"/>
      <c r="D130" s="81"/>
      <c r="E130" s="80"/>
    </row>
    <row r="131" spans="1:5" ht="16" customHeight="1" x14ac:dyDescent="0.2">
      <c r="A131" s="54"/>
      <c r="B131" s="81"/>
      <c r="C131" s="82"/>
      <c r="D131" s="81"/>
      <c r="E131" s="80"/>
    </row>
    <row r="132" spans="1:5" ht="16" customHeight="1" x14ac:dyDescent="0.2">
      <c r="A132" s="54"/>
      <c r="B132" s="81"/>
      <c r="C132" s="82"/>
      <c r="D132" s="81"/>
      <c r="E132" s="80"/>
    </row>
    <row r="133" spans="1:5" ht="16" customHeight="1" x14ac:dyDescent="0.2">
      <c r="A133" s="54"/>
      <c r="B133" s="81"/>
      <c r="C133" s="82"/>
      <c r="D133" s="81"/>
      <c r="E133" s="80"/>
    </row>
    <row r="134" spans="1:5" ht="16" customHeight="1" x14ac:dyDescent="0.2">
      <c r="A134" s="54"/>
      <c r="B134" s="81"/>
      <c r="C134" s="82"/>
      <c r="D134" s="81"/>
      <c r="E134" s="80"/>
    </row>
    <row r="135" spans="1:5" ht="16" customHeight="1" x14ac:dyDescent="0.2">
      <c r="A135" s="54"/>
      <c r="B135" s="81"/>
      <c r="C135" s="82"/>
      <c r="D135" s="81"/>
      <c r="E135" s="80"/>
    </row>
    <row r="136" spans="1:5" ht="16" customHeight="1" x14ac:dyDescent="0.2">
      <c r="A136" s="54"/>
      <c r="B136" s="81"/>
      <c r="C136" s="82"/>
      <c r="D136" s="81"/>
      <c r="E136" s="80"/>
    </row>
    <row r="137" spans="1:5" ht="16" customHeight="1" x14ac:dyDescent="0.2">
      <c r="A137" s="54"/>
      <c r="B137" s="81"/>
      <c r="C137" s="82"/>
      <c r="D137" s="81"/>
      <c r="E137" s="80"/>
    </row>
    <row r="138" spans="1:5" ht="16" customHeight="1" x14ac:dyDescent="0.2">
      <c r="A138" s="54"/>
      <c r="B138" s="81"/>
      <c r="C138" s="82"/>
      <c r="D138" s="81"/>
      <c r="E138" s="80"/>
    </row>
    <row r="139" spans="1:5" ht="16" customHeight="1" x14ac:dyDescent="0.2">
      <c r="A139" s="54"/>
      <c r="B139" s="81"/>
      <c r="C139" s="82"/>
      <c r="D139" s="81"/>
      <c r="E139" s="80"/>
    </row>
    <row r="140" spans="1:5" ht="16" customHeight="1" x14ac:dyDescent="0.2">
      <c r="A140" s="54"/>
      <c r="B140" s="81"/>
      <c r="C140" s="82"/>
      <c r="D140" s="81"/>
      <c r="E140" s="80"/>
    </row>
    <row r="141" spans="1:5" ht="16" customHeight="1" x14ac:dyDescent="0.2">
      <c r="A141" s="54"/>
      <c r="B141" s="81"/>
      <c r="C141" s="82"/>
      <c r="D141" s="81"/>
      <c r="E141" s="80"/>
    </row>
    <row r="142" spans="1:5" ht="16" customHeight="1" x14ac:dyDescent="0.2">
      <c r="A142" s="54"/>
      <c r="B142" s="81"/>
      <c r="C142" s="82"/>
      <c r="D142" s="81"/>
      <c r="E142" s="80"/>
    </row>
    <row r="143" spans="1:5" ht="16" customHeight="1" x14ac:dyDescent="0.2">
      <c r="A143" s="54"/>
      <c r="B143" s="81"/>
      <c r="C143" s="82"/>
      <c r="D143" s="81"/>
      <c r="E143" s="80"/>
    </row>
    <row r="144" spans="1:5" ht="16" customHeight="1" x14ac:dyDescent="0.2">
      <c r="A144" s="54"/>
      <c r="B144" s="81"/>
      <c r="C144" s="82"/>
      <c r="D144" s="81"/>
      <c r="E144" s="80"/>
    </row>
    <row r="145" spans="1:5" ht="16" customHeight="1" x14ac:dyDescent="0.2">
      <c r="A145" s="54"/>
      <c r="B145" s="81"/>
      <c r="C145" s="82"/>
      <c r="D145" s="81"/>
      <c r="E145" s="80"/>
    </row>
    <row r="146" spans="1:5" ht="16" customHeight="1" x14ac:dyDescent="0.2">
      <c r="A146" s="54"/>
      <c r="B146" s="81"/>
      <c r="C146" s="82"/>
      <c r="D146" s="81"/>
      <c r="E146" s="80"/>
    </row>
    <row r="147" spans="1:5" ht="16" customHeight="1" x14ac:dyDescent="0.2">
      <c r="A147" s="54"/>
      <c r="B147" s="81"/>
      <c r="C147" s="82"/>
      <c r="D147" s="81"/>
      <c r="E147" s="80"/>
    </row>
    <row r="148" spans="1:5" ht="16" customHeight="1" x14ac:dyDescent="0.2">
      <c r="A148" s="54"/>
      <c r="B148" s="81"/>
      <c r="C148" s="82"/>
      <c r="D148" s="81"/>
      <c r="E148" s="80"/>
    </row>
    <row r="149" spans="1:5" ht="16" customHeight="1" x14ac:dyDescent="0.2">
      <c r="A149" s="54"/>
      <c r="B149" s="81"/>
      <c r="C149" s="82"/>
      <c r="D149" s="81"/>
      <c r="E149" s="80"/>
    </row>
    <row r="150" spans="1:5" ht="16" customHeight="1" x14ac:dyDescent="0.2">
      <c r="A150" s="54"/>
      <c r="B150" s="81"/>
      <c r="C150" s="82"/>
      <c r="D150" s="81"/>
      <c r="E150" s="80"/>
    </row>
    <row r="151" spans="1:5" ht="16" customHeight="1" x14ac:dyDescent="0.2">
      <c r="A151" s="54"/>
      <c r="B151" s="81"/>
      <c r="C151" s="82"/>
      <c r="D151" s="81"/>
      <c r="E151" s="80"/>
    </row>
    <row r="152" spans="1:5" ht="16" customHeight="1" x14ac:dyDescent="0.2">
      <c r="A152" s="54"/>
      <c r="B152" s="81"/>
      <c r="C152" s="82"/>
      <c r="D152" s="81"/>
      <c r="E152" s="80"/>
    </row>
    <row r="153" spans="1:5" ht="16" customHeight="1" x14ac:dyDescent="0.2">
      <c r="A153" s="54"/>
      <c r="B153" s="81"/>
      <c r="C153" s="82"/>
      <c r="D153" s="81"/>
      <c r="E153" s="80"/>
    </row>
    <row r="154" spans="1:5" ht="16" customHeight="1" x14ac:dyDescent="0.2">
      <c r="A154" s="54"/>
      <c r="B154" s="81"/>
      <c r="C154" s="82"/>
      <c r="D154" s="81"/>
      <c r="E154" s="80"/>
    </row>
    <row r="155" spans="1:5" ht="16" customHeight="1" x14ac:dyDescent="0.2">
      <c r="A155" s="54"/>
      <c r="B155" s="81"/>
      <c r="C155" s="82"/>
      <c r="D155" s="81"/>
      <c r="E155" s="80"/>
    </row>
    <row r="156" spans="1:5" ht="16" customHeight="1" x14ac:dyDescent="0.2">
      <c r="A156" s="54"/>
      <c r="B156" s="81"/>
      <c r="C156" s="82"/>
      <c r="D156" s="81"/>
      <c r="E156" s="80"/>
    </row>
    <row r="157" spans="1:5" ht="16" customHeight="1" x14ac:dyDescent="0.2">
      <c r="A157" s="54"/>
      <c r="B157" s="81"/>
      <c r="C157" s="82"/>
      <c r="D157" s="81"/>
      <c r="E157" s="80"/>
    </row>
    <row r="158" spans="1:5" ht="16" customHeight="1" x14ac:dyDescent="0.2">
      <c r="A158" s="54"/>
      <c r="B158" s="81"/>
      <c r="C158" s="82"/>
      <c r="D158" s="81"/>
      <c r="E158" s="80"/>
    </row>
    <row r="159" spans="1:5" ht="16" customHeight="1" x14ac:dyDescent="0.2">
      <c r="A159" s="54"/>
      <c r="B159" s="81"/>
      <c r="C159" s="82"/>
      <c r="D159" s="81"/>
      <c r="E159" s="80"/>
    </row>
    <row r="160" spans="1:5" ht="16" customHeight="1" x14ac:dyDescent="0.2">
      <c r="A160" s="54"/>
      <c r="B160" s="81"/>
      <c r="C160" s="82"/>
      <c r="D160" s="81"/>
      <c r="E160" s="80"/>
    </row>
    <row r="161" spans="1:5" ht="16" customHeight="1" x14ac:dyDescent="0.2">
      <c r="A161" s="54"/>
      <c r="B161" s="81"/>
      <c r="C161" s="82"/>
      <c r="D161" s="81"/>
      <c r="E161" s="80"/>
    </row>
    <row r="162" spans="1:5" ht="16" customHeight="1" x14ac:dyDescent="0.2">
      <c r="A162" s="54"/>
      <c r="B162" s="81"/>
      <c r="C162" s="82"/>
      <c r="D162" s="81"/>
      <c r="E162" s="80"/>
    </row>
    <row r="163" spans="1:5" ht="16" customHeight="1" x14ac:dyDescent="0.2">
      <c r="A163" s="54"/>
      <c r="B163" s="81"/>
      <c r="C163" s="82"/>
      <c r="D163" s="81"/>
      <c r="E163" s="80"/>
    </row>
    <row r="164" spans="1:5" ht="16" customHeight="1" x14ac:dyDescent="0.2">
      <c r="A164" s="54"/>
      <c r="B164" s="81"/>
      <c r="C164" s="82"/>
      <c r="D164" s="81"/>
      <c r="E164" s="80"/>
    </row>
    <row r="165" spans="1:5" ht="16" customHeight="1" x14ac:dyDescent="0.2">
      <c r="A165" s="54"/>
      <c r="B165" s="81"/>
      <c r="C165" s="82"/>
      <c r="D165" s="81"/>
      <c r="E165" s="80"/>
    </row>
    <row r="166" spans="1:5" ht="16" customHeight="1" x14ac:dyDescent="0.2">
      <c r="A166" s="54"/>
      <c r="B166" s="81"/>
      <c r="C166" s="82"/>
      <c r="D166" s="81"/>
      <c r="E166" s="80"/>
    </row>
    <row r="167" spans="1:5" ht="16" customHeight="1" x14ac:dyDescent="0.2">
      <c r="A167" s="54"/>
      <c r="B167" s="81"/>
      <c r="C167" s="82"/>
      <c r="D167" s="81"/>
      <c r="E167" s="80"/>
    </row>
    <row r="168" spans="1:5" ht="16" customHeight="1" x14ac:dyDescent="0.2">
      <c r="A168" s="54"/>
      <c r="B168" s="81"/>
      <c r="C168" s="82"/>
      <c r="D168" s="81"/>
      <c r="E168" s="80"/>
    </row>
    <row r="169" spans="1:5" ht="16" customHeight="1" x14ac:dyDescent="0.2">
      <c r="A169" s="54"/>
      <c r="B169" s="81"/>
      <c r="C169" s="82"/>
      <c r="D169" s="81"/>
      <c r="E169" s="80"/>
    </row>
    <row r="170" spans="1:5" ht="16" customHeight="1" x14ac:dyDescent="0.2">
      <c r="A170" s="54"/>
      <c r="B170" s="81"/>
      <c r="C170" s="82"/>
      <c r="D170" s="81"/>
      <c r="E170" s="80"/>
    </row>
    <row r="171" spans="1:5" ht="16" customHeight="1" x14ac:dyDescent="0.2">
      <c r="A171" s="54"/>
      <c r="B171" s="81"/>
      <c r="C171" s="82"/>
      <c r="D171" s="81"/>
      <c r="E171" s="80"/>
    </row>
    <row r="172" spans="1:5" ht="16" customHeight="1" x14ac:dyDescent="0.2">
      <c r="A172" s="54"/>
      <c r="B172" s="81"/>
      <c r="C172" s="82"/>
      <c r="D172" s="81"/>
      <c r="E172" s="80"/>
    </row>
    <row r="173" spans="1:5" ht="16" customHeight="1" x14ac:dyDescent="0.2">
      <c r="A173" s="54"/>
      <c r="B173" s="81"/>
      <c r="C173" s="82"/>
      <c r="D173" s="81"/>
      <c r="E173" s="80"/>
    </row>
    <row r="174" spans="1:5" ht="16" customHeight="1" x14ac:dyDescent="0.2">
      <c r="A174" s="54"/>
      <c r="B174" s="81"/>
      <c r="C174" s="82"/>
      <c r="D174" s="81"/>
      <c r="E174" s="80"/>
    </row>
    <row r="175" spans="1:5" ht="16" customHeight="1" x14ac:dyDescent="0.2">
      <c r="A175" s="54"/>
      <c r="B175" s="81"/>
      <c r="C175" s="82"/>
      <c r="D175" s="81"/>
      <c r="E175" s="80"/>
    </row>
    <row r="176" spans="1:5" ht="16" customHeight="1" x14ac:dyDescent="0.2">
      <c r="A176" s="54"/>
      <c r="B176" s="81"/>
      <c r="C176" s="82"/>
      <c r="D176" s="81"/>
      <c r="E176" s="80"/>
    </row>
    <row r="177" spans="1:5" ht="16" customHeight="1" x14ac:dyDescent="0.2">
      <c r="A177" s="54"/>
      <c r="B177" s="81"/>
      <c r="C177" s="82"/>
      <c r="D177" s="81"/>
      <c r="E177" s="80"/>
    </row>
    <row r="178" spans="1:5" ht="16" customHeight="1" x14ac:dyDescent="0.2">
      <c r="A178" s="54"/>
      <c r="B178" s="81"/>
      <c r="C178" s="82"/>
      <c r="D178" s="81"/>
      <c r="E178" s="80"/>
    </row>
    <row r="179" spans="1:5" ht="16" customHeight="1" x14ac:dyDescent="0.2">
      <c r="A179" s="54"/>
      <c r="B179" s="81"/>
      <c r="C179" s="82"/>
      <c r="D179" s="81"/>
      <c r="E179" s="80"/>
    </row>
    <row r="180" spans="1:5" ht="16" customHeight="1" x14ac:dyDescent="0.2">
      <c r="A180" s="54"/>
      <c r="B180" s="81"/>
      <c r="C180" s="82"/>
      <c r="D180" s="81"/>
      <c r="E180" s="80"/>
    </row>
    <row r="181" spans="1:5" ht="16" customHeight="1" x14ac:dyDescent="0.2">
      <c r="A181" s="54"/>
      <c r="B181" s="81"/>
      <c r="C181" s="82"/>
      <c r="D181" s="81"/>
      <c r="E181" s="80"/>
    </row>
    <row r="182" spans="1:5" ht="16" customHeight="1" x14ac:dyDescent="0.2">
      <c r="A182" s="54"/>
      <c r="B182" s="81"/>
      <c r="C182" s="82"/>
      <c r="D182" s="81"/>
      <c r="E182" s="80"/>
    </row>
    <row r="183" spans="1:5" ht="16" customHeight="1" x14ac:dyDescent="0.2">
      <c r="A183" s="54"/>
      <c r="B183" s="81"/>
      <c r="C183" s="82"/>
      <c r="D183" s="81"/>
      <c r="E183" s="80"/>
    </row>
    <row r="184" spans="1:5" ht="16" customHeight="1" x14ac:dyDescent="0.2">
      <c r="A184" s="54"/>
      <c r="B184" s="81"/>
      <c r="C184" s="82"/>
      <c r="D184" s="81"/>
      <c r="E184" s="80"/>
    </row>
    <row r="185" spans="1:5" ht="16" customHeight="1" x14ac:dyDescent="0.2">
      <c r="A185" s="54"/>
      <c r="B185" s="81"/>
      <c r="C185" s="82"/>
      <c r="D185" s="81"/>
      <c r="E185" s="80"/>
    </row>
    <row r="186" spans="1:5" ht="16" customHeight="1" x14ac:dyDescent="0.2">
      <c r="A186" s="54"/>
      <c r="B186" s="81"/>
      <c r="C186" s="82"/>
      <c r="D186" s="81"/>
      <c r="E186" s="80"/>
    </row>
    <row r="187" spans="1:5" ht="16" customHeight="1" x14ac:dyDescent="0.2">
      <c r="A187" s="54"/>
      <c r="B187" s="81"/>
      <c r="C187" s="82"/>
      <c r="D187" s="81"/>
      <c r="E187" s="80"/>
    </row>
    <row r="188" spans="1:5" ht="16" customHeight="1" x14ac:dyDescent="0.2">
      <c r="A188" s="54"/>
      <c r="B188" s="81"/>
      <c r="C188" s="82"/>
      <c r="D188" s="81"/>
      <c r="E188" s="80"/>
    </row>
    <row r="189" spans="1:5" ht="16" customHeight="1" x14ac:dyDescent="0.2">
      <c r="A189" s="54"/>
      <c r="B189" s="81"/>
      <c r="C189" s="82"/>
      <c r="D189" s="81"/>
      <c r="E189" s="80"/>
    </row>
    <row r="190" spans="1:5" ht="16" customHeight="1" x14ac:dyDescent="0.2">
      <c r="A190" s="54"/>
      <c r="B190" s="81"/>
      <c r="C190" s="82"/>
      <c r="D190" s="81"/>
      <c r="E190" s="80"/>
    </row>
    <row r="191" spans="1:5" ht="16" customHeight="1" x14ac:dyDescent="0.2">
      <c r="A191" s="54"/>
      <c r="B191" s="81"/>
      <c r="C191" s="82"/>
      <c r="D191" s="81"/>
      <c r="E191" s="80"/>
    </row>
    <row r="192" spans="1:5" ht="16" customHeight="1" x14ac:dyDescent="0.2">
      <c r="A192" s="54"/>
      <c r="B192" s="81"/>
      <c r="C192" s="82"/>
      <c r="D192" s="81"/>
      <c r="E192" s="80"/>
    </row>
    <row r="193" spans="1:5" ht="16" customHeight="1" x14ac:dyDescent="0.2">
      <c r="A193" s="54"/>
      <c r="B193" s="81"/>
      <c r="C193" s="82"/>
      <c r="D193" s="81"/>
      <c r="E193" s="80"/>
    </row>
    <row r="194" spans="1:5" ht="16" customHeight="1" x14ac:dyDescent="0.2">
      <c r="A194" s="54"/>
      <c r="B194" s="81"/>
      <c r="C194" s="82"/>
      <c r="D194" s="81"/>
      <c r="E194" s="80"/>
    </row>
    <row r="195" spans="1:5" ht="16" customHeight="1" x14ac:dyDescent="0.2">
      <c r="A195" s="54"/>
      <c r="B195" s="81"/>
      <c r="C195" s="82"/>
      <c r="D195" s="81"/>
      <c r="E195" s="80"/>
    </row>
    <row r="196" spans="1:5" ht="16" customHeight="1" x14ac:dyDescent="0.2">
      <c r="A196" s="54"/>
      <c r="B196" s="81"/>
      <c r="C196" s="82"/>
      <c r="D196" s="81"/>
      <c r="E196" s="80"/>
    </row>
    <row r="197" spans="1:5" ht="16" customHeight="1" x14ac:dyDescent="0.2">
      <c r="A197" s="54"/>
      <c r="B197" s="81"/>
      <c r="C197" s="82"/>
      <c r="D197" s="81"/>
      <c r="E197" s="80"/>
    </row>
    <row r="198" spans="1:5" ht="16" customHeight="1" x14ac:dyDescent="0.2">
      <c r="A198" s="54"/>
      <c r="B198" s="81"/>
      <c r="C198" s="82"/>
      <c r="D198" s="81"/>
      <c r="E198" s="80"/>
    </row>
    <row r="199" spans="1:5" ht="16" customHeight="1" x14ac:dyDescent="0.2">
      <c r="A199" s="54"/>
      <c r="B199" s="81"/>
      <c r="C199" s="82"/>
      <c r="D199" s="81"/>
      <c r="E199" s="80"/>
    </row>
    <row r="200" spans="1:5" ht="16" customHeight="1" x14ac:dyDescent="0.2">
      <c r="A200" s="54"/>
      <c r="B200" s="81"/>
      <c r="C200" s="82"/>
      <c r="D200" s="81"/>
      <c r="E200" s="80"/>
    </row>
    <row r="201" spans="1:5" ht="16" customHeight="1" x14ac:dyDescent="0.2">
      <c r="A201" s="54"/>
      <c r="B201" s="81"/>
      <c r="C201" s="82"/>
      <c r="D201" s="81"/>
      <c r="E201" s="80"/>
    </row>
    <row r="202" spans="1:5" ht="16" customHeight="1" x14ac:dyDescent="0.2">
      <c r="A202" s="54"/>
      <c r="B202" s="81"/>
      <c r="C202" s="82"/>
      <c r="D202" s="81"/>
      <c r="E202" s="80"/>
    </row>
    <row r="203" spans="1:5" ht="16" customHeight="1" x14ac:dyDescent="0.2">
      <c r="A203" s="54"/>
      <c r="B203" s="81"/>
      <c r="C203" s="82"/>
      <c r="D203" s="81"/>
      <c r="E203" s="80"/>
    </row>
    <row r="204" spans="1:5" ht="16" customHeight="1" x14ac:dyDescent="0.2">
      <c r="A204" s="54"/>
      <c r="B204" s="81"/>
      <c r="C204" s="82"/>
      <c r="D204" s="81"/>
      <c r="E204" s="80"/>
    </row>
    <row r="205" spans="1:5" ht="16" customHeight="1" x14ac:dyDescent="0.2">
      <c r="A205" s="54"/>
      <c r="B205" s="81"/>
      <c r="C205" s="82"/>
      <c r="D205" s="81"/>
      <c r="E205" s="80"/>
    </row>
    <row r="206" spans="1:5" ht="16" customHeight="1" x14ac:dyDescent="0.2">
      <c r="A206" s="54"/>
      <c r="B206" s="81"/>
      <c r="C206" s="82"/>
      <c r="D206" s="81"/>
      <c r="E206" s="80"/>
    </row>
    <row r="207" spans="1:5" ht="16" customHeight="1" x14ac:dyDescent="0.2">
      <c r="A207" s="54"/>
      <c r="B207" s="81"/>
      <c r="C207" s="82"/>
      <c r="D207" s="81"/>
      <c r="E207" s="80"/>
    </row>
    <row r="208" spans="1:5" ht="16" customHeight="1" x14ac:dyDescent="0.2">
      <c r="A208" s="54"/>
      <c r="B208" s="81"/>
      <c r="C208" s="82"/>
      <c r="D208" s="81"/>
      <c r="E208" s="80"/>
    </row>
    <row r="209" spans="1:5" ht="16" customHeight="1" x14ac:dyDescent="0.2">
      <c r="A209" s="54"/>
      <c r="B209" s="81"/>
      <c r="C209" s="82"/>
      <c r="D209" s="81"/>
      <c r="E209" s="80"/>
    </row>
    <row r="210" spans="1:5" ht="16" customHeight="1" x14ac:dyDescent="0.2">
      <c r="A210" s="54"/>
      <c r="B210" s="81"/>
      <c r="C210" s="82"/>
      <c r="D210" s="81"/>
      <c r="E210" s="80"/>
    </row>
    <row r="211" spans="1:5" ht="16" customHeight="1" x14ac:dyDescent="0.2">
      <c r="A211" s="54"/>
      <c r="B211" s="81"/>
      <c r="C211" s="82"/>
      <c r="D211" s="81"/>
      <c r="E211" s="80"/>
    </row>
    <row r="212" spans="1:5" ht="16" customHeight="1" x14ac:dyDescent="0.2">
      <c r="A212" s="54"/>
      <c r="B212" s="81"/>
      <c r="C212" s="82"/>
      <c r="D212" s="81"/>
      <c r="E212" s="80"/>
    </row>
    <row r="213" spans="1:5" ht="16" customHeight="1" x14ac:dyDescent="0.2">
      <c r="A213" s="54"/>
      <c r="B213" s="81"/>
      <c r="C213" s="82"/>
      <c r="D213" s="81"/>
      <c r="E213" s="80"/>
    </row>
    <row r="214" spans="1:5" ht="16" customHeight="1" x14ac:dyDescent="0.2">
      <c r="A214" s="54"/>
      <c r="B214" s="81"/>
      <c r="C214" s="82"/>
      <c r="D214" s="81"/>
      <c r="E214" s="80"/>
    </row>
    <row r="215" spans="1:5" ht="16" customHeight="1" x14ac:dyDescent="0.2">
      <c r="A215" s="54"/>
      <c r="B215" s="81"/>
      <c r="C215" s="82"/>
      <c r="D215" s="81"/>
      <c r="E215" s="80"/>
    </row>
    <row r="216" spans="1:5" ht="16" customHeight="1" x14ac:dyDescent="0.2">
      <c r="A216" s="54"/>
      <c r="B216" s="81"/>
      <c r="C216" s="82"/>
      <c r="D216" s="81"/>
      <c r="E216" s="80"/>
    </row>
    <row r="217" spans="1:5" ht="16" customHeight="1" x14ac:dyDescent="0.2">
      <c r="A217" s="54"/>
      <c r="B217" s="81"/>
      <c r="C217" s="82"/>
      <c r="D217" s="81"/>
      <c r="E217" s="80"/>
    </row>
    <row r="218" spans="1:5" ht="16" customHeight="1" x14ac:dyDescent="0.2">
      <c r="A218" s="54"/>
      <c r="B218" s="81"/>
      <c r="C218" s="82"/>
      <c r="D218" s="81"/>
      <c r="E218" s="80"/>
    </row>
    <row r="219" spans="1:5" ht="16" customHeight="1" x14ac:dyDescent="0.2">
      <c r="A219" s="54"/>
      <c r="B219" s="81"/>
      <c r="C219" s="82"/>
      <c r="D219" s="81"/>
      <c r="E219" s="80"/>
    </row>
    <row r="220" spans="1:5" ht="16" customHeight="1" x14ac:dyDescent="0.2">
      <c r="A220" s="54"/>
      <c r="B220" s="81"/>
      <c r="C220" s="82"/>
      <c r="D220" s="81"/>
      <c r="E220" s="80"/>
    </row>
    <row r="221" spans="1:5" ht="16" customHeight="1" x14ac:dyDescent="0.2">
      <c r="A221" s="54"/>
      <c r="B221" s="81"/>
      <c r="C221" s="82"/>
      <c r="D221" s="81"/>
      <c r="E221" s="80"/>
    </row>
    <row r="222" spans="1:5" ht="16" customHeight="1" x14ac:dyDescent="0.2">
      <c r="A222" s="54"/>
      <c r="B222" s="81"/>
      <c r="C222" s="82"/>
      <c r="D222" s="81"/>
      <c r="E222" s="80"/>
    </row>
    <row r="223" spans="1:5" ht="16" customHeight="1" x14ac:dyDescent="0.2">
      <c r="A223" s="54"/>
      <c r="B223" s="81"/>
      <c r="C223" s="82"/>
      <c r="D223" s="81"/>
      <c r="E223" s="80"/>
    </row>
    <row r="224" spans="1:5" ht="16" customHeight="1" x14ac:dyDescent="0.2">
      <c r="A224" s="54"/>
      <c r="B224" s="81"/>
      <c r="C224" s="82"/>
      <c r="D224" s="81"/>
      <c r="E224" s="80"/>
    </row>
    <row r="225" spans="1:5" ht="16" customHeight="1" x14ac:dyDescent="0.2">
      <c r="A225" s="54"/>
      <c r="B225" s="81"/>
      <c r="C225" s="82"/>
      <c r="D225" s="81"/>
      <c r="E225" s="80"/>
    </row>
    <row r="226" spans="1:5" ht="16" customHeight="1" x14ac:dyDescent="0.2">
      <c r="A226" s="54"/>
      <c r="B226" s="81"/>
      <c r="C226" s="82"/>
      <c r="D226" s="81"/>
      <c r="E226" s="80"/>
    </row>
    <row r="227" spans="1:5" ht="16" customHeight="1" x14ac:dyDescent="0.2">
      <c r="A227" s="54"/>
      <c r="B227" s="81"/>
      <c r="C227" s="82"/>
      <c r="D227" s="81"/>
      <c r="E227" s="80"/>
    </row>
    <row r="228" spans="1:5" ht="16" customHeight="1" x14ac:dyDescent="0.2">
      <c r="A228" s="54"/>
      <c r="B228" s="81"/>
      <c r="C228" s="82"/>
      <c r="D228" s="81"/>
      <c r="E228" s="80"/>
    </row>
    <row r="229" spans="1:5" ht="16" customHeight="1" x14ac:dyDescent="0.2">
      <c r="A229" s="54"/>
      <c r="B229" s="81"/>
      <c r="C229" s="82"/>
      <c r="D229" s="81"/>
      <c r="E229" s="80"/>
    </row>
    <row r="230" spans="1:5" ht="16" customHeight="1" x14ac:dyDescent="0.2">
      <c r="A230" s="54"/>
      <c r="B230" s="81"/>
      <c r="C230" s="82"/>
      <c r="D230" s="81"/>
      <c r="E230" s="80"/>
    </row>
    <row r="231" spans="1:5" ht="16" customHeight="1" x14ac:dyDescent="0.2">
      <c r="A231" s="54"/>
      <c r="B231" s="81"/>
      <c r="C231" s="82"/>
      <c r="D231" s="81"/>
      <c r="E231" s="80"/>
    </row>
    <row r="232" spans="1:5" ht="16" customHeight="1" x14ac:dyDescent="0.2">
      <c r="A232" s="54"/>
      <c r="B232" s="81"/>
      <c r="C232" s="82"/>
      <c r="D232" s="81"/>
      <c r="E232" s="80"/>
    </row>
    <row r="233" spans="1:5" ht="16" customHeight="1" x14ac:dyDescent="0.2">
      <c r="A233" s="54"/>
      <c r="B233" s="81"/>
      <c r="C233" s="82"/>
      <c r="D233" s="81"/>
      <c r="E233" s="80"/>
    </row>
    <row r="234" spans="1:5" ht="16" customHeight="1" x14ac:dyDescent="0.2">
      <c r="A234" s="54"/>
      <c r="B234" s="81"/>
      <c r="C234" s="82"/>
      <c r="D234" s="81"/>
      <c r="E234" s="80"/>
    </row>
    <row r="235" spans="1:5" ht="16" customHeight="1" x14ac:dyDescent="0.2">
      <c r="A235" s="54"/>
      <c r="B235" s="81"/>
      <c r="C235" s="82"/>
      <c r="D235" s="81"/>
      <c r="E235" s="80"/>
    </row>
    <row r="236" spans="1:5" ht="16" customHeight="1" x14ac:dyDescent="0.2">
      <c r="A236" s="54"/>
      <c r="B236" s="81"/>
      <c r="C236" s="82"/>
      <c r="D236" s="81"/>
      <c r="E236" s="80"/>
    </row>
    <row r="237" spans="1:5" ht="16" customHeight="1" x14ac:dyDescent="0.2">
      <c r="A237" s="54"/>
      <c r="B237" s="81"/>
      <c r="C237" s="82"/>
      <c r="D237" s="81"/>
      <c r="E237" s="80"/>
    </row>
    <row r="238" spans="1:5" ht="16" customHeight="1" x14ac:dyDescent="0.2">
      <c r="A238" s="54"/>
      <c r="B238" s="81"/>
      <c r="C238" s="82"/>
      <c r="D238" s="81"/>
      <c r="E238" s="80"/>
    </row>
    <row r="239" spans="1:5" ht="16" customHeight="1" x14ac:dyDescent="0.2">
      <c r="A239" s="54"/>
      <c r="B239" s="81"/>
      <c r="C239" s="82"/>
      <c r="D239" s="81"/>
      <c r="E239" s="80"/>
    </row>
    <row r="240" spans="1:5" ht="16" customHeight="1" x14ac:dyDescent="0.2">
      <c r="A240" s="83"/>
      <c r="B240" s="84"/>
      <c r="C240" s="85"/>
      <c r="D240" s="84"/>
      <c r="E240" s="86"/>
    </row>
  </sheetData>
  <mergeCells count="1">
    <mergeCell ref="A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219"/>
  <sheetViews>
    <sheetView workbookViewId="0">
      <selection activeCell="B6" sqref="B6:E6"/>
    </sheetView>
  </sheetViews>
  <sheetFormatPr baseColWidth="10" defaultColWidth="9.1640625" defaultRowHeight="15" x14ac:dyDescent="0.2"/>
  <cols>
    <col min="1" max="1" width="9" style="65" customWidth="1"/>
    <col min="2" max="2" width="15.5" style="65" customWidth="1"/>
    <col min="3" max="3" width="22" style="65" customWidth="1"/>
    <col min="4" max="4" width="36" style="65" customWidth="1"/>
    <col min="5" max="5" width="74.5" style="65" customWidth="1"/>
    <col min="6" max="256" width="9.1640625" style="48" customWidth="1"/>
    <col min="257" max="16384" width="9.1640625" style="48"/>
  </cols>
  <sheetData>
    <row r="1" spans="1:5" ht="16" customHeight="1" x14ac:dyDescent="0.2">
      <c r="A1" s="145"/>
      <c r="B1" s="36"/>
      <c r="C1" s="146"/>
      <c r="D1" s="147"/>
      <c r="E1" s="24"/>
    </row>
    <row r="2" spans="1:5" ht="15" customHeight="1" x14ac:dyDescent="0.2">
      <c r="A2" s="202" t="s">
        <v>493</v>
      </c>
      <c r="B2" s="203"/>
      <c r="C2" s="203"/>
      <c r="D2" s="203"/>
      <c r="E2" s="203"/>
    </row>
    <row r="3" spans="1:5" ht="18" customHeight="1" thickBot="1" x14ac:dyDescent="0.25">
      <c r="A3" s="148"/>
      <c r="B3" s="149"/>
      <c r="C3" s="149"/>
      <c r="D3" s="149"/>
      <c r="E3" s="149"/>
    </row>
    <row r="4" spans="1:5" ht="14" customHeight="1" thickBot="1" x14ac:dyDescent="0.25">
      <c r="A4" s="49"/>
      <c r="B4" s="150" t="s">
        <v>8</v>
      </c>
      <c r="C4" s="51">
        <f>SUM(C7:C8)</f>
        <v>198</v>
      </c>
      <c r="D4" s="151"/>
      <c r="E4" s="152"/>
    </row>
    <row r="5" spans="1:5" ht="13" customHeight="1" thickBot="1" x14ac:dyDescent="0.25">
      <c r="A5" s="54"/>
      <c r="B5" s="55" t="s">
        <v>9</v>
      </c>
      <c r="C5" s="56"/>
      <c r="D5" s="57"/>
      <c r="E5" s="58"/>
    </row>
    <row r="6" spans="1:5" ht="21" customHeight="1" thickBot="1" x14ac:dyDescent="0.25">
      <c r="A6" s="59"/>
      <c r="B6" s="240" t="s">
        <v>10</v>
      </c>
      <c r="C6" s="241" t="s">
        <v>11</v>
      </c>
      <c r="D6" s="242" t="s">
        <v>12</v>
      </c>
      <c r="E6" s="243" t="s">
        <v>13</v>
      </c>
    </row>
    <row r="7" spans="1:5" ht="35" customHeight="1" x14ac:dyDescent="0.2">
      <c r="A7" s="59"/>
      <c r="B7" s="237">
        <v>43475</v>
      </c>
      <c r="C7" s="238">
        <v>99</v>
      </c>
      <c r="D7" s="238" t="s">
        <v>491</v>
      </c>
      <c r="E7" s="239"/>
    </row>
    <row r="8" spans="1:5" ht="35" customHeight="1" x14ac:dyDescent="0.2">
      <c r="A8" s="59"/>
      <c r="B8" s="9">
        <v>43543</v>
      </c>
      <c r="C8" s="7">
        <v>99</v>
      </c>
      <c r="D8" s="7" t="s">
        <v>492</v>
      </c>
      <c r="E8" s="157"/>
    </row>
    <row r="9" spans="1:5" ht="16" customHeight="1" x14ac:dyDescent="0.2">
      <c r="A9" s="54"/>
      <c r="B9" s="158"/>
      <c r="C9" s="82"/>
      <c r="D9" s="158"/>
      <c r="E9" s="159"/>
    </row>
    <row r="10" spans="1:5" ht="16" customHeight="1" x14ac:dyDescent="0.2">
      <c r="A10" s="54"/>
      <c r="B10" s="158"/>
      <c r="C10" s="82"/>
      <c r="D10" s="158"/>
      <c r="E10" s="159"/>
    </row>
    <row r="11" spans="1:5" ht="16" customHeight="1" x14ac:dyDescent="0.2">
      <c r="A11" s="54"/>
      <c r="B11" s="158"/>
      <c r="C11" s="82"/>
      <c r="D11" s="158"/>
      <c r="E11" s="159"/>
    </row>
    <row r="12" spans="1:5" ht="16" customHeight="1" x14ac:dyDescent="0.2">
      <c r="A12" s="54"/>
      <c r="B12" s="158"/>
      <c r="C12" s="82"/>
      <c r="D12" s="158"/>
      <c r="E12" s="159"/>
    </row>
    <row r="13" spans="1:5" ht="16" customHeight="1" x14ac:dyDescent="0.2">
      <c r="A13" s="54"/>
      <c r="B13" s="158"/>
      <c r="C13" s="82"/>
      <c r="D13" s="158"/>
      <c r="E13" s="159"/>
    </row>
    <row r="14" spans="1:5" ht="16" customHeight="1" x14ac:dyDescent="0.2">
      <c r="A14" s="54"/>
      <c r="B14" s="158"/>
      <c r="C14" s="82"/>
      <c r="D14" s="158"/>
      <c r="E14" s="159"/>
    </row>
    <row r="15" spans="1:5" ht="16" customHeight="1" x14ac:dyDescent="0.2">
      <c r="A15" s="54"/>
      <c r="B15" s="158"/>
      <c r="C15" s="82"/>
      <c r="D15" s="158"/>
      <c r="E15" s="159"/>
    </row>
    <row r="16" spans="1:5" ht="16" customHeight="1" x14ac:dyDescent="0.2">
      <c r="A16" s="54"/>
      <c r="B16" s="158"/>
      <c r="C16" s="82"/>
      <c r="D16" s="158"/>
      <c r="E16" s="159"/>
    </row>
    <row r="17" spans="1:5" ht="16" customHeight="1" x14ac:dyDescent="0.2">
      <c r="A17" s="54"/>
      <c r="B17" s="158"/>
      <c r="C17" s="82"/>
      <c r="D17" s="158"/>
      <c r="E17" s="159"/>
    </row>
    <row r="18" spans="1:5" ht="16" customHeight="1" x14ac:dyDescent="0.2">
      <c r="A18" s="54"/>
      <c r="B18" s="158"/>
      <c r="C18" s="82"/>
      <c r="D18" s="158"/>
      <c r="E18" s="159"/>
    </row>
    <row r="19" spans="1:5" ht="16" customHeight="1" x14ac:dyDescent="0.2">
      <c r="A19" s="54"/>
      <c r="B19" s="158"/>
      <c r="C19" s="82"/>
      <c r="D19" s="158"/>
      <c r="E19" s="159"/>
    </row>
    <row r="20" spans="1:5" ht="16" customHeight="1" x14ac:dyDescent="0.2">
      <c r="A20" s="54"/>
      <c r="B20" s="158"/>
      <c r="C20" s="82"/>
      <c r="D20" s="158"/>
      <c r="E20" s="159"/>
    </row>
    <row r="21" spans="1:5" ht="16" customHeight="1" x14ac:dyDescent="0.2">
      <c r="A21" s="54"/>
      <c r="B21" s="158"/>
      <c r="C21" s="82"/>
      <c r="D21" s="158"/>
      <c r="E21" s="159"/>
    </row>
    <row r="22" spans="1:5" ht="16" customHeight="1" x14ac:dyDescent="0.2">
      <c r="A22" s="54"/>
      <c r="B22" s="158"/>
      <c r="C22" s="82"/>
      <c r="D22" s="158"/>
      <c r="E22" s="159"/>
    </row>
    <row r="23" spans="1:5" ht="16" customHeight="1" x14ac:dyDescent="0.2">
      <c r="A23" s="54"/>
      <c r="B23" s="158"/>
      <c r="C23" s="82"/>
      <c r="D23" s="158"/>
      <c r="E23" s="159"/>
    </row>
    <row r="24" spans="1:5" ht="16" customHeight="1" x14ac:dyDescent="0.2">
      <c r="A24" s="54"/>
      <c r="B24" s="158"/>
      <c r="C24" s="82"/>
      <c r="D24" s="158"/>
      <c r="E24" s="159"/>
    </row>
    <row r="25" spans="1:5" ht="16" customHeight="1" x14ac:dyDescent="0.2">
      <c r="A25" s="54"/>
      <c r="B25" s="158"/>
      <c r="C25" s="82"/>
      <c r="D25" s="158"/>
      <c r="E25" s="159"/>
    </row>
    <row r="26" spans="1:5" ht="16" customHeight="1" x14ac:dyDescent="0.2">
      <c r="A26" s="54"/>
      <c r="B26" s="158"/>
      <c r="C26" s="82"/>
      <c r="D26" s="158"/>
      <c r="E26" s="159"/>
    </row>
    <row r="27" spans="1:5" ht="16" customHeight="1" x14ac:dyDescent="0.2">
      <c r="A27" s="54"/>
      <c r="B27" s="158"/>
      <c r="C27" s="82"/>
      <c r="D27" s="158"/>
      <c r="E27" s="159"/>
    </row>
    <row r="28" spans="1:5" ht="16" customHeight="1" x14ac:dyDescent="0.2">
      <c r="A28" s="54"/>
      <c r="B28" s="158"/>
      <c r="C28" s="82"/>
      <c r="D28" s="158"/>
      <c r="E28" s="159"/>
    </row>
    <row r="29" spans="1:5" ht="16" customHeight="1" x14ac:dyDescent="0.2">
      <c r="A29" s="54"/>
      <c r="B29" s="158"/>
      <c r="C29" s="82"/>
      <c r="D29" s="158"/>
      <c r="E29" s="159"/>
    </row>
    <row r="30" spans="1:5" ht="16" customHeight="1" x14ac:dyDescent="0.2">
      <c r="A30" s="54"/>
      <c r="B30" s="158"/>
      <c r="C30" s="82"/>
      <c r="D30" s="158"/>
      <c r="E30" s="159"/>
    </row>
    <row r="31" spans="1:5" ht="16" customHeight="1" x14ac:dyDescent="0.2">
      <c r="A31" s="54"/>
      <c r="B31" s="158"/>
      <c r="C31" s="82"/>
      <c r="D31" s="158"/>
      <c r="E31" s="159"/>
    </row>
    <row r="32" spans="1:5" ht="16" customHeight="1" x14ac:dyDescent="0.2">
      <c r="A32" s="54"/>
      <c r="B32" s="158"/>
      <c r="C32" s="82"/>
      <c r="D32" s="158"/>
      <c r="E32" s="159"/>
    </row>
    <row r="33" spans="1:5" ht="16" customHeight="1" x14ac:dyDescent="0.2">
      <c r="A33" s="54"/>
      <c r="B33" s="158"/>
      <c r="C33" s="82"/>
      <c r="D33" s="158"/>
      <c r="E33" s="159"/>
    </row>
    <row r="34" spans="1:5" ht="16" customHeight="1" x14ac:dyDescent="0.2">
      <c r="A34" s="54"/>
      <c r="B34" s="158"/>
      <c r="C34" s="82"/>
      <c r="D34" s="158"/>
      <c r="E34" s="159"/>
    </row>
    <row r="35" spans="1:5" ht="16" customHeight="1" x14ac:dyDescent="0.2">
      <c r="A35" s="54"/>
      <c r="B35" s="158"/>
      <c r="C35" s="82"/>
      <c r="D35" s="158"/>
      <c r="E35" s="159"/>
    </row>
    <row r="36" spans="1:5" ht="16" customHeight="1" x14ac:dyDescent="0.2">
      <c r="A36" s="54"/>
      <c r="B36" s="158"/>
      <c r="C36" s="82"/>
      <c r="D36" s="158"/>
      <c r="E36" s="159"/>
    </row>
    <row r="37" spans="1:5" ht="16" customHeight="1" x14ac:dyDescent="0.2">
      <c r="A37" s="54"/>
      <c r="B37" s="158"/>
      <c r="C37" s="82"/>
      <c r="D37" s="158"/>
      <c r="E37" s="159"/>
    </row>
    <row r="38" spans="1:5" ht="16" customHeight="1" x14ac:dyDescent="0.2">
      <c r="A38" s="54"/>
      <c r="B38" s="158"/>
      <c r="C38" s="82"/>
      <c r="D38" s="158"/>
      <c r="E38" s="159"/>
    </row>
    <row r="39" spans="1:5" ht="16" customHeight="1" x14ac:dyDescent="0.2">
      <c r="A39" s="54"/>
      <c r="B39" s="158"/>
      <c r="C39" s="82"/>
      <c r="D39" s="158"/>
      <c r="E39" s="159"/>
    </row>
    <row r="40" spans="1:5" ht="16" customHeight="1" x14ac:dyDescent="0.2">
      <c r="A40" s="54"/>
      <c r="B40" s="158"/>
      <c r="C40" s="82"/>
      <c r="D40" s="158"/>
      <c r="E40" s="159"/>
    </row>
    <row r="41" spans="1:5" ht="16" customHeight="1" x14ac:dyDescent="0.2">
      <c r="A41" s="54"/>
      <c r="B41" s="158"/>
      <c r="C41" s="82"/>
      <c r="D41" s="158"/>
      <c r="E41" s="159"/>
    </row>
    <row r="42" spans="1:5" ht="16" customHeight="1" x14ac:dyDescent="0.2">
      <c r="A42" s="54"/>
      <c r="B42" s="158"/>
      <c r="C42" s="82"/>
      <c r="D42" s="158"/>
      <c r="E42" s="159"/>
    </row>
    <row r="43" spans="1:5" ht="16" customHeight="1" x14ac:dyDescent="0.2">
      <c r="A43" s="54"/>
      <c r="B43" s="158"/>
      <c r="C43" s="82"/>
      <c r="D43" s="158"/>
      <c r="E43" s="159"/>
    </row>
    <row r="44" spans="1:5" ht="16" customHeight="1" x14ac:dyDescent="0.2">
      <c r="A44" s="54"/>
      <c r="B44" s="158"/>
      <c r="C44" s="82"/>
      <c r="D44" s="158"/>
      <c r="E44" s="159"/>
    </row>
    <row r="45" spans="1:5" ht="16" customHeight="1" x14ac:dyDescent="0.2">
      <c r="A45" s="54"/>
      <c r="B45" s="158"/>
      <c r="C45" s="82"/>
      <c r="D45" s="158"/>
      <c r="E45" s="159"/>
    </row>
    <row r="46" spans="1:5" ht="16" customHeight="1" x14ac:dyDescent="0.2">
      <c r="A46" s="54"/>
      <c r="B46" s="158"/>
      <c r="C46" s="82"/>
      <c r="D46" s="158"/>
      <c r="E46" s="159"/>
    </row>
    <row r="47" spans="1:5" ht="16" customHeight="1" x14ac:dyDescent="0.2">
      <c r="A47" s="54"/>
      <c r="B47" s="158"/>
      <c r="C47" s="82"/>
      <c r="D47" s="158"/>
      <c r="E47" s="159"/>
    </row>
    <row r="48" spans="1:5" ht="16" customHeight="1" x14ac:dyDescent="0.2">
      <c r="A48" s="54"/>
      <c r="B48" s="158"/>
      <c r="C48" s="82"/>
      <c r="D48" s="158"/>
      <c r="E48" s="159"/>
    </row>
    <row r="49" spans="1:5" ht="16" customHeight="1" x14ac:dyDescent="0.2">
      <c r="A49" s="54"/>
      <c r="B49" s="158"/>
      <c r="C49" s="82"/>
      <c r="D49" s="158"/>
      <c r="E49" s="159"/>
    </row>
    <row r="50" spans="1:5" ht="16" customHeight="1" x14ac:dyDescent="0.2">
      <c r="A50" s="54"/>
      <c r="B50" s="158"/>
      <c r="C50" s="82"/>
      <c r="D50" s="158"/>
      <c r="E50" s="159"/>
    </row>
    <row r="51" spans="1:5" ht="16" customHeight="1" x14ac:dyDescent="0.2">
      <c r="A51" s="54"/>
      <c r="B51" s="158"/>
      <c r="C51" s="82"/>
      <c r="D51" s="158"/>
      <c r="E51" s="159"/>
    </row>
    <row r="52" spans="1:5" ht="16" customHeight="1" x14ac:dyDescent="0.2">
      <c r="A52" s="54"/>
      <c r="B52" s="158"/>
      <c r="C52" s="82"/>
      <c r="D52" s="158"/>
      <c r="E52" s="159"/>
    </row>
    <row r="53" spans="1:5" ht="16" customHeight="1" x14ac:dyDescent="0.2">
      <c r="A53" s="54"/>
      <c r="B53" s="158"/>
      <c r="C53" s="82"/>
      <c r="D53" s="158"/>
      <c r="E53" s="159"/>
    </row>
    <row r="54" spans="1:5" ht="16" customHeight="1" x14ac:dyDescent="0.2">
      <c r="A54" s="54"/>
      <c r="B54" s="158"/>
      <c r="C54" s="82"/>
      <c r="D54" s="158"/>
      <c r="E54" s="159"/>
    </row>
    <row r="55" spans="1:5" ht="16" customHeight="1" x14ac:dyDescent="0.2">
      <c r="A55" s="54"/>
      <c r="B55" s="158"/>
      <c r="C55" s="82"/>
      <c r="D55" s="158"/>
      <c r="E55" s="159"/>
    </row>
    <row r="56" spans="1:5" ht="16" customHeight="1" x14ac:dyDescent="0.2">
      <c r="A56" s="54"/>
      <c r="B56" s="158"/>
      <c r="C56" s="82"/>
      <c r="D56" s="158"/>
      <c r="E56" s="159"/>
    </row>
    <row r="57" spans="1:5" ht="16" customHeight="1" x14ac:dyDescent="0.2">
      <c r="A57" s="54"/>
      <c r="B57" s="158"/>
      <c r="C57" s="82"/>
      <c r="D57" s="158"/>
      <c r="E57" s="159"/>
    </row>
    <row r="58" spans="1:5" ht="16" customHeight="1" x14ac:dyDescent="0.2">
      <c r="A58" s="54"/>
      <c r="B58" s="158"/>
      <c r="C58" s="82"/>
      <c r="D58" s="158"/>
      <c r="E58" s="159"/>
    </row>
    <row r="59" spans="1:5" ht="16" customHeight="1" x14ac:dyDescent="0.2">
      <c r="A59" s="54"/>
      <c r="B59" s="158"/>
      <c r="C59" s="82"/>
      <c r="D59" s="158"/>
      <c r="E59" s="159"/>
    </row>
    <row r="60" spans="1:5" ht="16" customHeight="1" x14ac:dyDescent="0.2">
      <c r="A60" s="54"/>
      <c r="B60" s="158"/>
      <c r="C60" s="82"/>
      <c r="D60" s="158"/>
      <c r="E60" s="159"/>
    </row>
    <row r="61" spans="1:5" ht="16" customHeight="1" x14ac:dyDescent="0.2">
      <c r="A61" s="54"/>
      <c r="B61" s="158"/>
      <c r="C61" s="82"/>
      <c r="D61" s="158"/>
      <c r="E61" s="159"/>
    </row>
    <row r="62" spans="1:5" ht="16" customHeight="1" x14ac:dyDescent="0.2">
      <c r="A62" s="54"/>
      <c r="B62" s="158"/>
      <c r="C62" s="82"/>
      <c r="D62" s="158"/>
      <c r="E62" s="159"/>
    </row>
    <row r="63" spans="1:5" ht="16" customHeight="1" x14ac:dyDescent="0.2">
      <c r="A63" s="54"/>
      <c r="B63" s="158"/>
      <c r="C63" s="82"/>
      <c r="D63" s="158"/>
      <c r="E63" s="159"/>
    </row>
    <row r="64" spans="1:5" ht="16" customHeight="1" x14ac:dyDescent="0.2">
      <c r="A64" s="54"/>
      <c r="B64" s="158"/>
      <c r="C64" s="82"/>
      <c r="D64" s="158"/>
      <c r="E64" s="159"/>
    </row>
    <row r="65" spans="1:5" ht="16" customHeight="1" x14ac:dyDescent="0.2">
      <c r="A65" s="54"/>
      <c r="B65" s="158"/>
      <c r="C65" s="82"/>
      <c r="D65" s="158"/>
      <c r="E65" s="159"/>
    </row>
    <row r="66" spans="1:5" ht="16" customHeight="1" x14ac:dyDescent="0.2">
      <c r="A66" s="54"/>
      <c r="B66" s="158"/>
      <c r="C66" s="82"/>
      <c r="D66" s="158"/>
      <c r="E66" s="159"/>
    </row>
    <row r="67" spans="1:5" ht="16" customHeight="1" x14ac:dyDescent="0.2">
      <c r="A67" s="54"/>
      <c r="B67" s="158"/>
      <c r="C67" s="82"/>
      <c r="D67" s="158"/>
      <c r="E67" s="159"/>
    </row>
    <row r="68" spans="1:5" ht="16" customHeight="1" x14ac:dyDescent="0.2">
      <c r="A68" s="54"/>
      <c r="B68" s="158"/>
      <c r="C68" s="82"/>
      <c r="D68" s="158"/>
      <c r="E68" s="159"/>
    </row>
    <row r="69" spans="1:5" ht="16" customHeight="1" x14ac:dyDescent="0.2">
      <c r="A69" s="54"/>
      <c r="B69" s="158"/>
      <c r="C69" s="82"/>
      <c r="D69" s="158"/>
      <c r="E69" s="159"/>
    </row>
    <row r="70" spans="1:5" ht="16" customHeight="1" x14ac:dyDescent="0.2">
      <c r="A70" s="54"/>
      <c r="B70" s="158"/>
      <c r="C70" s="82"/>
      <c r="D70" s="158"/>
      <c r="E70" s="159"/>
    </row>
    <row r="71" spans="1:5" ht="16" customHeight="1" x14ac:dyDescent="0.2">
      <c r="A71" s="54"/>
      <c r="B71" s="158"/>
      <c r="C71" s="82"/>
      <c r="D71" s="158"/>
      <c r="E71" s="159"/>
    </row>
    <row r="72" spans="1:5" ht="16" customHeight="1" x14ac:dyDescent="0.2">
      <c r="A72" s="54"/>
      <c r="B72" s="158"/>
      <c r="C72" s="82"/>
      <c r="D72" s="158"/>
      <c r="E72" s="159"/>
    </row>
    <row r="73" spans="1:5" ht="16" customHeight="1" x14ac:dyDescent="0.2">
      <c r="A73" s="54"/>
      <c r="B73" s="158"/>
      <c r="C73" s="82"/>
      <c r="D73" s="158"/>
      <c r="E73" s="159"/>
    </row>
    <row r="74" spans="1:5" ht="16" customHeight="1" x14ac:dyDescent="0.2">
      <c r="A74" s="54"/>
      <c r="B74" s="158"/>
      <c r="C74" s="82"/>
      <c r="D74" s="158"/>
      <c r="E74" s="159"/>
    </row>
    <row r="75" spans="1:5" ht="16" customHeight="1" x14ac:dyDescent="0.2">
      <c r="A75" s="54"/>
      <c r="B75" s="158"/>
      <c r="C75" s="82"/>
      <c r="D75" s="158"/>
      <c r="E75" s="159"/>
    </row>
    <row r="76" spans="1:5" ht="16" customHeight="1" x14ac:dyDescent="0.2">
      <c r="A76" s="54"/>
      <c r="B76" s="158"/>
      <c r="C76" s="82"/>
      <c r="D76" s="158"/>
      <c r="E76" s="159"/>
    </row>
    <row r="77" spans="1:5" ht="16" customHeight="1" x14ac:dyDescent="0.2">
      <c r="A77" s="54"/>
      <c r="B77" s="158"/>
      <c r="C77" s="82"/>
      <c r="D77" s="158"/>
      <c r="E77" s="159"/>
    </row>
    <row r="78" spans="1:5" ht="16" customHeight="1" x14ac:dyDescent="0.2">
      <c r="A78" s="54"/>
      <c r="B78" s="158"/>
      <c r="C78" s="82"/>
      <c r="D78" s="158"/>
      <c r="E78" s="159"/>
    </row>
    <row r="79" spans="1:5" ht="16" customHeight="1" x14ac:dyDescent="0.2">
      <c r="A79" s="54"/>
      <c r="B79" s="158"/>
      <c r="C79" s="82"/>
      <c r="D79" s="158"/>
      <c r="E79" s="159"/>
    </row>
    <row r="80" spans="1:5" ht="16" customHeight="1" x14ac:dyDescent="0.2">
      <c r="A80" s="54"/>
      <c r="B80" s="158"/>
      <c r="C80" s="82"/>
      <c r="D80" s="158"/>
      <c r="E80" s="159"/>
    </row>
    <row r="81" spans="1:5" ht="16" customHeight="1" x14ac:dyDescent="0.2">
      <c r="A81" s="54"/>
      <c r="B81" s="158"/>
      <c r="C81" s="82"/>
      <c r="D81" s="158"/>
      <c r="E81" s="159"/>
    </row>
    <row r="82" spans="1:5" ht="16" customHeight="1" x14ac:dyDescent="0.2">
      <c r="A82" s="54"/>
      <c r="B82" s="158"/>
      <c r="C82" s="82"/>
      <c r="D82" s="158"/>
      <c r="E82" s="159"/>
    </row>
    <row r="83" spans="1:5" ht="16" customHeight="1" x14ac:dyDescent="0.2">
      <c r="A83" s="54"/>
      <c r="B83" s="158"/>
      <c r="C83" s="82"/>
      <c r="D83" s="158"/>
      <c r="E83" s="159"/>
    </row>
    <row r="84" spans="1:5" ht="16" customHeight="1" x14ac:dyDescent="0.2">
      <c r="A84" s="54"/>
      <c r="B84" s="158"/>
      <c r="C84" s="82"/>
      <c r="D84" s="158"/>
      <c r="E84" s="159"/>
    </row>
    <row r="85" spans="1:5" ht="16" customHeight="1" x14ac:dyDescent="0.2">
      <c r="A85" s="54"/>
      <c r="B85" s="158"/>
      <c r="C85" s="82"/>
      <c r="D85" s="158"/>
      <c r="E85" s="159"/>
    </row>
    <row r="86" spans="1:5" ht="16" customHeight="1" x14ac:dyDescent="0.2">
      <c r="A86" s="54"/>
      <c r="B86" s="158"/>
      <c r="C86" s="82"/>
      <c r="D86" s="158"/>
      <c r="E86" s="159"/>
    </row>
    <row r="87" spans="1:5" ht="16" customHeight="1" x14ac:dyDescent="0.2">
      <c r="A87" s="54"/>
      <c r="B87" s="158"/>
      <c r="C87" s="82"/>
      <c r="D87" s="158"/>
      <c r="E87" s="159"/>
    </row>
    <row r="88" spans="1:5" ht="16" customHeight="1" x14ac:dyDescent="0.2">
      <c r="A88" s="54"/>
      <c r="B88" s="158"/>
      <c r="C88" s="82"/>
      <c r="D88" s="158"/>
      <c r="E88" s="159"/>
    </row>
    <row r="89" spans="1:5" ht="16" customHeight="1" x14ac:dyDescent="0.2">
      <c r="A89" s="54"/>
      <c r="B89" s="158"/>
      <c r="C89" s="82"/>
      <c r="D89" s="158"/>
      <c r="E89" s="159"/>
    </row>
    <row r="90" spans="1:5" ht="16" customHeight="1" x14ac:dyDescent="0.2">
      <c r="A90" s="54"/>
      <c r="B90" s="158"/>
      <c r="C90" s="82"/>
      <c r="D90" s="158"/>
      <c r="E90" s="159"/>
    </row>
    <row r="91" spans="1:5" ht="16" customHeight="1" x14ac:dyDescent="0.2">
      <c r="A91" s="54"/>
      <c r="B91" s="158"/>
      <c r="C91" s="82"/>
      <c r="D91" s="158"/>
      <c r="E91" s="159"/>
    </row>
    <row r="92" spans="1:5" ht="16" customHeight="1" x14ac:dyDescent="0.2">
      <c r="A92" s="54"/>
      <c r="B92" s="158"/>
      <c r="C92" s="82"/>
      <c r="D92" s="158"/>
      <c r="E92" s="159"/>
    </row>
    <row r="93" spans="1:5" ht="16" customHeight="1" x14ac:dyDescent="0.2">
      <c r="A93" s="54"/>
      <c r="B93" s="158"/>
      <c r="C93" s="82"/>
      <c r="D93" s="158"/>
      <c r="E93" s="159"/>
    </row>
    <row r="94" spans="1:5" ht="16" customHeight="1" x14ac:dyDescent="0.2">
      <c r="A94" s="54"/>
      <c r="B94" s="158"/>
      <c r="C94" s="82"/>
      <c r="D94" s="158"/>
      <c r="E94" s="159"/>
    </row>
    <row r="95" spans="1:5" ht="16" customHeight="1" x14ac:dyDescent="0.2">
      <c r="A95" s="54"/>
      <c r="B95" s="158"/>
      <c r="C95" s="82"/>
      <c r="D95" s="158"/>
      <c r="E95" s="159"/>
    </row>
    <row r="96" spans="1:5" ht="16" customHeight="1" x14ac:dyDescent="0.2">
      <c r="A96" s="54"/>
      <c r="B96" s="158"/>
      <c r="C96" s="82"/>
      <c r="D96" s="158"/>
      <c r="E96" s="159"/>
    </row>
    <row r="97" spans="1:5" ht="16" customHeight="1" x14ac:dyDescent="0.2">
      <c r="A97" s="54"/>
      <c r="B97" s="158"/>
      <c r="C97" s="82"/>
      <c r="D97" s="158"/>
      <c r="E97" s="159"/>
    </row>
    <row r="98" spans="1:5" ht="16" customHeight="1" x14ac:dyDescent="0.2">
      <c r="A98" s="54"/>
      <c r="B98" s="158"/>
      <c r="C98" s="82"/>
      <c r="D98" s="158"/>
      <c r="E98" s="159"/>
    </row>
    <row r="99" spans="1:5" ht="16" customHeight="1" x14ac:dyDescent="0.2">
      <c r="A99" s="54"/>
      <c r="B99" s="158"/>
      <c r="C99" s="82"/>
      <c r="D99" s="158"/>
      <c r="E99" s="159"/>
    </row>
    <row r="100" spans="1:5" ht="16" customHeight="1" x14ac:dyDescent="0.2">
      <c r="A100" s="54"/>
      <c r="B100" s="158"/>
      <c r="C100" s="82"/>
      <c r="D100" s="158"/>
      <c r="E100" s="159"/>
    </row>
    <row r="101" spans="1:5" ht="16" customHeight="1" x14ac:dyDescent="0.2">
      <c r="A101" s="54"/>
      <c r="B101" s="158"/>
      <c r="C101" s="82"/>
      <c r="D101" s="158"/>
      <c r="E101" s="159"/>
    </row>
    <row r="102" spans="1:5" ht="16" customHeight="1" x14ac:dyDescent="0.2">
      <c r="A102" s="54"/>
      <c r="B102" s="158"/>
      <c r="C102" s="82"/>
      <c r="D102" s="158"/>
      <c r="E102" s="159"/>
    </row>
    <row r="103" spans="1:5" ht="16" customHeight="1" x14ac:dyDescent="0.2">
      <c r="A103" s="54"/>
      <c r="B103" s="158"/>
      <c r="C103" s="82"/>
      <c r="D103" s="158"/>
      <c r="E103" s="159"/>
    </row>
    <row r="104" spans="1:5" ht="16" customHeight="1" x14ac:dyDescent="0.2">
      <c r="A104" s="54"/>
      <c r="B104" s="158"/>
      <c r="C104" s="82"/>
      <c r="D104" s="158"/>
      <c r="E104" s="159"/>
    </row>
    <row r="105" spans="1:5" ht="16" customHeight="1" x14ac:dyDescent="0.2">
      <c r="A105" s="54"/>
      <c r="B105" s="158"/>
      <c r="C105" s="82"/>
      <c r="D105" s="158"/>
      <c r="E105" s="159"/>
    </row>
    <row r="106" spans="1:5" ht="16" customHeight="1" x14ac:dyDescent="0.2">
      <c r="A106" s="54"/>
      <c r="B106" s="158"/>
      <c r="C106" s="82"/>
      <c r="D106" s="158"/>
      <c r="E106" s="159"/>
    </row>
    <row r="107" spans="1:5" ht="16" customHeight="1" x14ac:dyDescent="0.2">
      <c r="A107" s="54"/>
      <c r="B107" s="158"/>
      <c r="C107" s="82"/>
      <c r="D107" s="158"/>
      <c r="E107" s="159"/>
    </row>
    <row r="108" spans="1:5" ht="16" customHeight="1" x14ac:dyDescent="0.2">
      <c r="A108" s="54"/>
      <c r="B108" s="158"/>
      <c r="C108" s="82"/>
      <c r="D108" s="158"/>
      <c r="E108" s="159"/>
    </row>
    <row r="109" spans="1:5" ht="16" customHeight="1" x14ac:dyDescent="0.2">
      <c r="A109" s="54"/>
      <c r="B109" s="158"/>
      <c r="C109" s="82"/>
      <c r="D109" s="158"/>
      <c r="E109" s="159"/>
    </row>
    <row r="110" spans="1:5" ht="16" customHeight="1" x14ac:dyDescent="0.2">
      <c r="A110" s="54"/>
      <c r="B110" s="158"/>
      <c r="C110" s="82"/>
      <c r="D110" s="158"/>
      <c r="E110" s="159"/>
    </row>
    <row r="111" spans="1:5" ht="16" customHeight="1" x14ac:dyDescent="0.2">
      <c r="A111" s="54"/>
      <c r="B111" s="158"/>
      <c r="C111" s="82"/>
      <c r="D111" s="158"/>
      <c r="E111" s="159"/>
    </row>
    <row r="112" spans="1:5" ht="16" customHeight="1" x14ac:dyDescent="0.2">
      <c r="A112" s="54"/>
      <c r="B112" s="158"/>
      <c r="C112" s="82"/>
      <c r="D112" s="158"/>
      <c r="E112" s="159"/>
    </row>
    <row r="113" spans="1:5" ht="16" customHeight="1" x14ac:dyDescent="0.2">
      <c r="A113" s="54"/>
      <c r="B113" s="158"/>
      <c r="C113" s="82"/>
      <c r="D113" s="158"/>
      <c r="E113" s="159"/>
    </row>
    <row r="114" spans="1:5" ht="16" customHeight="1" x14ac:dyDescent="0.2">
      <c r="A114" s="54"/>
      <c r="B114" s="158"/>
      <c r="C114" s="82"/>
      <c r="D114" s="158"/>
      <c r="E114" s="159"/>
    </row>
    <row r="115" spans="1:5" ht="16" customHeight="1" x14ac:dyDescent="0.2">
      <c r="A115" s="54"/>
      <c r="B115" s="158"/>
      <c r="C115" s="82"/>
      <c r="D115" s="158"/>
      <c r="E115" s="159"/>
    </row>
    <row r="116" spans="1:5" ht="16" customHeight="1" x14ac:dyDescent="0.2">
      <c r="A116" s="54"/>
      <c r="B116" s="158"/>
      <c r="C116" s="82"/>
      <c r="D116" s="158"/>
      <c r="E116" s="159"/>
    </row>
    <row r="117" spans="1:5" ht="16" customHeight="1" x14ac:dyDescent="0.2">
      <c r="A117" s="54"/>
      <c r="B117" s="158"/>
      <c r="C117" s="82"/>
      <c r="D117" s="158"/>
      <c r="E117" s="159"/>
    </row>
    <row r="118" spans="1:5" ht="16" customHeight="1" x14ac:dyDescent="0.2">
      <c r="A118" s="54"/>
      <c r="B118" s="158"/>
      <c r="C118" s="82"/>
      <c r="D118" s="158"/>
      <c r="E118" s="159"/>
    </row>
    <row r="119" spans="1:5" ht="16" customHeight="1" x14ac:dyDescent="0.2">
      <c r="A119" s="54"/>
      <c r="B119" s="158"/>
      <c r="C119" s="82"/>
      <c r="D119" s="158"/>
      <c r="E119" s="159"/>
    </row>
    <row r="120" spans="1:5" ht="16" customHeight="1" x14ac:dyDescent="0.2">
      <c r="A120" s="54"/>
      <c r="B120" s="158"/>
      <c r="C120" s="82"/>
      <c r="D120" s="158"/>
      <c r="E120" s="159"/>
    </row>
    <row r="121" spans="1:5" ht="16" customHeight="1" x14ac:dyDescent="0.2">
      <c r="A121" s="54"/>
      <c r="B121" s="158"/>
      <c r="C121" s="82"/>
      <c r="D121" s="158"/>
      <c r="E121" s="159"/>
    </row>
    <row r="122" spans="1:5" ht="16" customHeight="1" x14ac:dyDescent="0.2">
      <c r="A122" s="54"/>
      <c r="B122" s="158"/>
      <c r="C122" s="82"/>
      <c r="D122" s="158"/>
      <c r="E122" s="159"/>
    </row>
    <row r="123" spans="1:5" ht="16" customHeight="1" x14ac:dyDescent="0.2">
      <c r="A123" s="54"/>
      <c r="B123" s="158"/>
      <c r="C123" s="82"/>
      <c r="D123" s="158"/>
      <c r="E123" s="159"/>
    </row>
    <row r="124" spans="1:5" ht="16" customHeight="1" x14ac:dyDescent="0.2">
      <c r="A124" s="54"/>
      <c r="B124" s="158"/>
      <c r="C124" s="82"/>
      <c r="D124" s="158"/>
      <c r="E124" s="159"/>
    </row>
    <row r="125" spans="1:5" ht="16" customHeight="1" x14ac:dyDescent="0.2">
      <c r="A125" s="54"/>
      <c r="B125" s="158"/>
      <c r="C125" s="82"/>
      <c r="D125" s="158"/>
      <c r="E125" s="159"/>
    </row>
    <row r="126" spans="1:5" ht="16" customHeight="1" x14ac:dyDescent="0.2">
      <c r="A126" s="54"/>
      <c r="B126" s="158"/>
      <c r="C126" s="82"/>
      <c r="D126" s="158"/>
      <c r="E126" s="159"/>
    </row>
    <row r="127" spans="1:5" ht="16" customHeight="1" x14ac:dyDescent="0.2">
      <c r="A127" s="54"/>
      <c r="B127" s="158"/>
      <c r="C127" s="82"/>
      <c r="D127" s="158"/>
      <c r="E127" s="159"/>
    </row>
    <row r="128" spans="1:5" ht="16" customHeight="1" x14ac:dyDescent="0.2">
      <c r="A128" s="54"/>
      <c r="B128" s="158"/>
      <c r="C128" s="82"/>
      <c r="D128" s="158"/>
      <c r="E128" s="159"/>
    </row>
    <row r="129" spans="1:5" ht="16" customHeight="1" x14ac:dyDescent="0.2">
      <c r="A129" s="54"/>
      <c r="B129" s="158"/>
      <c r="C129" s="82"/>
      <c r="D129" s="158"/>
      <c r="E129" s="159"/>
    </row>
    <row r="130" spans="1:5" ht="16" customHeight="1" x14ac:dyDescent="0.2">
      <c r="A130" s="54"/>
      <c r="B130" s="158"/>
      <c r="C130" s="82"/>
      <c r="D130" s="158"/>
      <c r="E130" s="159"/>
    </row>
    <row r="131" spans="1:5" ht="16" customHeight="1" x14ac:dyDescent="0.2">
      <c r="A131" s="54"/>
      <c r="B131" s="158"/>
      <c r="C131" s="82"/>
      <c r="D131" s="158"/>
      <c r="E131" s="159"/>
    </row>
    <row r="132" spans="1:5" ht="16" customHeight="1" x14ac:dyDescent="0.2">
      <c r="A132" s="54"/>
      <c r="B132" s="158"/>
      <c r="C132" s="82"/>
      <c r="D132" s="158"/>
      <c r="E132" s="159"/>
    </row>
    <row r="133" spans="1:5" ht="16" customHeight="1" x14ac:dyDescent="0.2">
      <c r="A133" s="54"/>
      <c r="B133" s="158"/>
      <c r="C133" s="82"/>
      <c r="D133" s="158"/>
      <c r="E133" s="159"/>
    </row>
    <row r="134" spans="1:5" ht="16" customHeight="1" x14ac:dyDescent="0.2">
      <c r="A134" s="54"/>
      <c r="B134" s="158"/>
      <c r="C134" s="82"/>
      <c r="D134" s="158"/>
      <c r="E134" s="159"/>
    </row>
    <row r="135" spans="1:5" ht="16" customHeight="1" x14ac:dyDescent="0.2">
      <c r="A135" s="54"/>
      <c r="B135" s="158"/>
      <c r="C135" s="82"/>
      <c r="D135" s="158"/>
      <c r="E135" s="159"/>
    </row>
    <row r="136" spans="1:5" ht="16" customHeight="1" x14ac:dyDescent="0.2">
      <c r="A136" s="54"/>
      <c r="B136" s="158"/>
      <c r="C136" s="82"/>
      <c r="D136" s="158"/>
      <c r="E136" s="159"/>
    </row>
    <row r="137" spans="1:5" ht="16" customHeight="1" x14ac:dyDescent="0.2">
      <c r="A137" s="54"/>
      <c r="B137" s="158"/>
      <c r="C137" s="82"/>
      <c r="D137" s="158"/>
      <c r="E137" s="159"/>
    </row>
    <row r="138" spans="1:5" ht="16" customHeight="1" x14ac:dyDescent="0.2">
      <c r="A138" s="54"/>
      <c r="B138" s="158"/>
      <c r="C138" s="82"/>
      <c r="D138" s="158"/>
      <c r="E138" s="159"/>
    </row>
    <row r="139" spans="1:5" ht="16" customHeight="1" x14ac:dyDescent="0.2">
      <c r="A139" s="54"/>
      <c r="B139" s="158"/>
      <c r="C139" s="82"/>
      <c r="D139" s="158"/>
      <c r="E139" s="159"/>
    </row>
    <row r="140" spans="1:5" ht="16" customHeight="1" x14ac:dyDescent="0.2">
      <c r="A140" s="54"/>
      <c r="B140" s="158"/>
      <c r="C140" s="82"/>
      <c r="D140" s="158"/>
      <c r="E140" s="159"/>
    </row>
    <row r="141" spans="1:5" ht="16" customHeight="1" x14ac:dyDescent="0.2">
      <c r="A141" s="54"/>
      <c r="B141" s="158"/>
      <c r="C141" s="82"/>
      <c r="D141" s="158"/>
      <c r="E141" s="159"/>
    </row>
    <row r="142" spans="1:5" ht="16" customHeight="1" x14ac:dyDescent="0.2">
      <c r="A142" s="54"/>
      <c r="B142" s="158"/>
      <c r="C142" s="82"/>
      <c r="D142" s="158"/>
      <c r="E142" s="159"/>
    </row>
    <row r="143" spans="1:5" ht="16" customHeight="1" x14ac:dyDescent="0.2">
      <c r="A143" s="54"/>
      <c r="B143" s="158"/>
      <c r="C143" s="82"/>
      <c r="D143" s="158"/>
      <c r="E143" s="159"/>
    </row>
    <row r="144" spans="1:5" ht="16" customHeight="1" x14ac:dyDescent="0.2">
      <c r="A144" s="54"/>
      <c r="B144" s="158"/>
      <c r="C144" s="82"/>
      <c r="D144" s="158"/>
      <c r="E144" s="159"/>
    </row>
    <row r="145" spans="1:5" ht="16" customHeight="1" x14ac:dyDescent="0.2">
      <c r="A145" s="54"/>
      <c r="B145" s="158"/>
      <c r="C145" s="82"/>
      <c r="D145" s="158"/>
      <c r="E145" s="159"/>
    </row>
    <row r="146" spans="1:5" ht="16" customHeight="1" x14ac:dyDescent="0.2">
      <c r="A146" s="54"/>
      <c r="B146" s="158"/>
      <c r="C146" s="82"/>
      <c r="D146" s="158"/>
      <c r="E146" s="159"/>
    </row>
    <row r="147" spans="1:5" ht="16" customHeight="1" x14ac:dyDescent="0.2">
      <c r="A147" s="54"/>
      <c r="B147" s="158"/>
      <c r="C147" s="82"/>
      <c r="D147" s="158"/>
      <c r="E147" s="159"/>
    </row>
    <row r="148" spans="1:5" ht="16" customHeight="1" x14ac:dyDescent="0.2">
      <c r="A148" s="54"/>
      <c r="B148" s="158"/>
      <c r="C148" s="82"/>
      <c r="D148" s="158"/>
      <c r="E148" s="159"/>
    </row>
    <row r="149" spans="1:5" ht="16" customHeight="1" x14ac:dyDescent="0.2">
      <c r="A149" s="54"/>
      <c r="B149" s="158"/>
      <c r="C149" s="82"/>
      <c r="D149" s="158"/>
      <c r="E149" s="159"/>
    </row>
    <row r="150" spans="1:5" ht="16" customHeight="1" x14ac:dyDescent="0.2">
      <c r="A150" s="54"/>
      <c r="B150" s="158"/>
      <c r="C150" s="82"/>
      <c r="D150" s="158"/>
      <c r="E150" s="159"/>
    </row>
    <row r="151" spans="1:5" ht="16" customHeight="1" x14ac:dyDescent="0.2">
      <c r="A151" s="54"/>
      <c r="B151" s="158"/>
      <c r="C151" s="82"/>
      <c r="D151" s="158"/>
      <c r="E151" s="159"/>
    </row>
    <row r="152" spans="1:5" ht="16" customHeight="1" x14ac:dyDescent="0.2">
      <c r="A152" s="54"/>
      <c r="B152" s="158"/>
      <c r="C152" s="82"/>
      <c r="D152" s="158"/>
      <c r="E152" s="159"/>
    </row>
    <row r="153" spans="1:5" ht="16" customHeight="1" x14ac:dyDescent="0.2">
      <c r="A153" s="54"/>
      <c r="B153" s="158"/>
      <c r="C153" s="82"/>
      <c r="D153" s="158"/>
      <c r="E153" s="159"/>
    </row>
    <row r="154" spans="1:5" ht="16" customHeight="1" x14ac:dyDescent="0.2">
      <c r="A154" s="54"/>
      <c r="B154" s="158"/>
      <c r="C154" s="82"/>
      <c r="D154" s="158"/>
      <c r="E154" s="159"/>
    </row>
    <row r="155" spans="1:5" ht="16" customHeight="1" x14ac:dyDescent="0.2">
      <c r="A155" s="54"/>
      <c r="B155" s="158"/>
      <c r="C155" s="82"/>
      <c r="D155" s="158"/>
      <c r="E155" s="159"/>
    </row>
    <row r="156" spans="1:5" ht="16" customHeight="1" x14ac:dyDescent="0.2">
      <c r="A156" s="54"/>
      <c r="B156" s="158"/>
      <c r="C156" s="82"/>
      <c r="D156" s="158"/>
      <c r="E156" s="159"/>
    </row>
    <row r="157" spans="1:5" ht="16" customHeight="1" x14ac:dyDescent="0.2">
      <c r="A157" s="54"/>
      <c r="B157" s="158"/>
      <c r="C157" s="82"/>
      <c r="D157" s="158"/>
      <c r="E157" s="159"/>
    </row>
    <row r="158" spans="1:5" ht="16" customHeight="1" x14ac:dyDescent="0.2">
      <c r="A158" s="54"/>
      <c r="B158" s="158"/>
      <c r="C158" s="82"/>
      <c r="D158" s="158"/>
      <c r="E158" s="159"/>
    </row>
    <row r="159" spans="1:5" ht="16" customHeight="1" x14ac:dyDescent="0.2">
      <c r="A159" s="54"/>
      <c r="B159" s="158"/>
      <c r="C159" s="82"/>
      <c r="D159" s="158"/>
      <c r="E159" s="159"/>
    </row>
    <row r="160" spans="1:5" ht="16" customHeight="1" x14ac:dyDescent="0.2">
      <c r="A160" s="54"/>
      <c r="B160" s="158"/>
      <c r="C160" s="82"/>
      <c r="D160" s="158"/>
      <c r="E160" s="159"/>
    </row>
    <row r="161" spans="1:5" ht="16" customHeight="1" x14ac:dyDescent="0.2">
      <c r="A161" s="54"/>
      <c r="B161" s="158"/>
      <c r="C161" s="82"/>
      <c r="D161" s="158"/>
      <c r="E161" s="159"/>
    </row>
    <row r="162" spans="1:5" ht="16" customHeight="1" x14ac:dyDescent="0.2">
      <c r="A162" s="54"/>
      <c r="B162" s="158"/>
      <c r="C162" s="82"/>
      <c r="D162" s="158"/>
      <c r="E162" s="159"/>
    </row>
    <row r="163" spans="1:5" ht="16" customHeight="1" x14ac:dyDescent="0.2">
      <c r="A163" s="54"/>
      <c r="B163" s="158"/>
      <c r="C163" s="82"/>
      <c r="D163" s="158"/>
      <c r="E163" s="159"/>
    </row>
    <row r="164" spans="1:5" ht="16" customHeight="1" x14ac:dyDescent="0.2">
      <c r="A164" s="54"/>
      <c r="B164" s="158"/>
      <c r="C164" s="82"/>
      <c r="D164" s="158"/>
      <c r="E164" s="159"/>
    </row>
    <row r="165" spans="1:5" ht="16" customHeight="1" x14ac:dyDescent="0.2">
      <c r="A165" s="54"/>
      <c r="B165" s="158"/>
      <c r="C165" s="82"/>
      <c r="D165" s="158"/>
      <c r="E165" s="159"/>
    </row>
    <row r="166" spans="1:5" ht="16" customHeight="1" x14ac:dyDescent="0.2">
      <c r="A166" s="54"/>
      <c r="B166" s="158"/>
      <c r="C166" s="82"/>
      <c r="D166" s="158"/>
      <c r="E166" s="159"/>
    </row>
    <row r="167" spans="1:5" ht="16" customHeight="1" x14ac:dyDescent="0.2">
      <c r="A167" s="54"/>
      <c r="B167" s="158"/>
      <c r="C167" s="82"/>
      <c r="D167" s="158"/>
      <c r="E167" s="159"/>
    </row>
    <row r="168" spans="1:5" ht="16" customHeight="1" x14ac:dyDescent="0.2">
      <c r="A168" s="54"/>
      <c r="B168" s="158"/>
      <c r="C168" s="82"/>
      <c r="D168" s="158"/>
      <c r="E168" s="159"/>
    </row>
    <row r="169" spans="1:5" ht="16" customHeight="1" x14ac:dyDescent="0.2">
      <c r="A169" s="54"/>
      <c r="B169" s="158"/>
      <c r="C169" s="82"/>
      <c r="D169" s="158"/>
      <c r="E169" s="159"/>
    </row>
    <row r="170" spans="1:5" ht="16" customHeight="1" x14ac:dyDescent="0.2">
      <c r="A170" s="54"/>
      <c r="B170" s="158"/>
      <c r="C170" s="82"/>
      <c r="D170" s="158"/>
      <c r="E170" s="159"/>
    </row>
    <row r="171" spans="1:5" ht="16" customHeight="1" x14ac:dyDescent="0.2">
      <c r="A171" s="54"/>
      <c r="B171" s="158"/>
      <c r="C171" s="82"/>
      <c r="D171" s="158"/>
      <c r="E171" s="159"/>
    </row>
    <row r="172" spans="1:5" ht="16" customHeight="1" x14ac:dyDescent="0.2">
      <c r="A172" s="54"/>
      <c r="B172" s="158"/>
      <c r="C172" s="82"/>
      <c r="D172" s="158"/>
      <c r="E172" s="159"/>
    </row>
    <row r="173" spans="1:5" ht="16" customHeight="1" x14ac:dyDescent="0.2">
      <c r="A173" s="54"/>
      <c r="B173" s="158"/>
      <c r="C173" s="82"/>
      <c r="D173" s="158"/>
      <c r="E173" s="159"/>
    </row>
    <row r="174" spans="1:5" ht="16" customHeight="1" x14ac:dyDescent="0.2">
      <c r="A174" s="54"/>
      <c r="B174" s="158"/>
      <c r="C174" s="82"/>
      <c r="D174" s="158"/>
      <c r="E174" s="159"/>
    </row>
    <row r="175" spans="1:5" ht="16" customHeight="1" x14ac:dyDescent="0.2">
      <c r="A175" s="54"/>
      <c r="B175" s="158"/>
      <c r="C175" s="82"/>
      <c r="D175" s="158"/>
      <c r="E175" s="159"/>
    </row>
    <row r="176" spans="1:5" ht="16" customHeight="1" x14ac:dyDescent="0.2">
      <c r="A176" s="54"/>
      <c r="B176" s="158"/>
      <c r="C176" s="82"/>
      <c r="D176" s="158"/>
      <c r="E176" s="159"/>
    </row>
    <row r="177" spans="1:5" ht="16" customHeight="1" x14ac:dyDescent="0.2">
      <c r="A177" s="54"/>
      <c r="B177" s="158"/>
      <c r="C177" s="82"/>
      <c r="D177" s="158"/>
      <c r="E177" s="159"/>
    </row>
    <row r="178" spans="1:5" ht="16" customHeight="1" x14ac:dyDescent="0.2">
      <c r="A178" s="54"/>
      <c r="B178" s="158"/>
      <c r="C178" s="82"/>
      <c r="D178" s="158"/>
      <c r="E178" s="159"/>
    </row>
    <row r="179" spans="1:5" ht="16" customHeight="1" x14ac:dyDescent="0.2">
      <c r="A179" s="54"/>
      <c r="B179" s="158"/>
      <c r="C179" s="82"/>
      <c r="D179" s="158"/>
      <c r="E179" s="159"/>
    </row>
    <row r="180" spans="1:5" ht="16" customHeight="1" x14ac:dyDescent="0.2">
      <c r="A180" s="54"/>
      <c r="B180" s="158"/>
      <c r="C180" s="82"/>
      <c r="D180" s="158"/>
      <c r="E180" s="159"/>
    </row>
    <row r="181" spans="1:5" ht="16" customHeight="1" x14ac:dyDescent="0.2">
      <c r="A181" s="54"/>
      <c r="B181" s="158"/>
      <c r="C181" s="82"/>
      <c r="D181" s="158"/>
      <c r="E181" s="159"/>
    </row>
    <row r="182" spans="1:5" ht="16" customHeight="1" x14ac:dyDescent="0.2">
      <c r="A182" s="54"/>
      <c r="B182" s="158"/>
      <c r="C182" s="82"/>
      <c r="D182" s="158"/>
      <c r="E182" s="159"/>
    </row>
    <row r="183" spans="1:5" ht="16" customHeight="1" x14ac:dyDescent="0.2">
      <c r="A183" s="54"/>
      <c r="B183" s="158"/>
      <c r="C183" s="82"/>
      <c r="D183" s="158"/>
      <c r="E183" s="159"/>
    </row>
    <row r="184" spans="1:5" ht="16" customHeight="1" x14ac:dyDescent="0.2">
      <c r="A184" s="54"/>
      <c r="B184" s="158"/>
      <c r="C184" s="82"/>
      <c r="D184" s="158"/>
      <c r="E184" s="159"/>
    </row>
    <row r="185" spans="1:5" ht="16" customHeight="1" x14ac:dyDescent="0.2">
      <c r="A185" s="54"/>
      <c r="B185" s="158"/>
      <c r="C185" s="82"/>
      <c r="D185" s="158"/>
      <c r="E185" s="159"/>
    </row>
    <row r="186" spans="1:5" ht="16" customHeight="1" x14ac:dyDescent="0.2">
      <c r="A186" s="54"/>
      <c r="B186" s="158"/>
      <c r="C186" s="82"/>
      <c r="D186" s="158"/>
      <c r="E186" s="159"/>
    </row>
    <row r="187" spans="1:5" ht="16" customHeight="1" x14ac:dyDescent="0.2">
      <c r="A187" s="54"/>
      <c r="B187" s="158"/>
      <c r="C187" s="82"/>
      <c r="D187" s="158"/>
      <c r="E187" s="159"/>
    </row>
    <row r="188" spans="1:5" ht="16" customHeight="1" x14ac:dyDescent="0.2">
      <c r="A188" s="54"/>
      <c r="B188" s="158"/>
      <c r="C188" s="82"/>
      <c r="D188" s="158"/>
      <c r="E188" s="159"/>
    </row>
    <row r="189" spans="1:5" ht="16" customHeight="1" x14ac:dyDescent="0.2">
      <c r="A189" s="54"/>
      <c r="B189" s="158"/>
      <c r="C189" s="82"/>
      <c r="D189" s="158"/>
      <c r="E189" s="159"/>
    </row>
    <row r="190" spans="1:5" ht="16" customHeight="1" x14ac:dyDescent="0.2">
      <c r="A190" s="54"/>
      <c r="B190" s="158"/>
      <c r="C190" s="82"/>
      <c r="D190" s="158"/>
      <c r="E190" s="159"/>
    </row>
    <row r="191" spans="1:5" ht="16" customHeight="1" x14ac:dyDescent="0.2">
      <c r="A191" s="54"/>
      <c r="B191" s="158"/>
      <c r="C191" s="82"/>
      <c r="D191" s="158"/>
      <c r="E191" s="159"/>
    </row>
    <row r="192" spans="1:5" ht="16" customHeight="1" x14ac:dyDescent="0.2">
      <c r="A192" s="54"/>
      <c r="B192" s="158"/>
      <c r="C192" s="82"/>
      <c r="D192" s="158"/>
      <c r="E192" s="159"/>
    </row>
    <row r="193" spans="1:5" ht="16" customHeight="1" x14ac:dyDescent="0.2">
      <c r="A193" s="54"/>
      <c r="B193" s="158"/>
      <c r="C193" s="82"/>
      <c r="D193" s="158"/>
      <c r="E193" s="159"/>
    </row>
    <row r="194" spans="1:5" ht="16" customHeight="1" x14ac:dyDescent="0.2">
      <c r="A194" s="54"/>
      <c r="B194" s="158"/>
      <c r="C194" s="82"/>
      <c r="D194" s="158"/>
      <c r="E194" s="159"/>
    </row>
    <row r="195" spans="1:5" ht="16" customHeight="1" x14ac:dyDescent="0.2">
      <c r="A195" s="54"/>
      <c r="B195" s="158"/>
      <c r="C195" s="82"/>
      <c r="D195" s="158"/>
      <c r="E195" s="159"/>
    </row>
    <row r="196" spans="1:5" ht="16" customHeight="1" x14ac:dyDescent="0.2">
      <c r="A196" s="54"/>
      <c r="B196" s="158"/>
      <c r="C196" s="82"/>
      <c r="D196" s="158"/>
      <c r="E196" s="159"/>
    </row>
    <row r="197" spans="1:5" ht="16" customHeight="1" x14ac:dyDescent="0.2">
      <c r="A197" s="54"/>
      <c r="B197" s="158"/>
      <c r="C197" s="82"/>
      <c r="D197" s="158"/>
      <c r="E197" s="159"/>
    </row>
    <row r="198" spans="1:5" ht="16" customHeight="1" x14ac:dyDescent="0.2">
      <c r="A198" s="54"/>
      <c r="B198" s="158"/>
      <c r="C198" s="82"/>
      <c r="D198" s="158"/>
      <c r="E198" s="159"/>
    </row>
    <row r="199" spans="1:5" ht="16" customHeight="1" x14ac:dyDescent="0.2">
      <c r="A199" s="54"/>
      <c r="B199" s="158"/>
      <c r="C199" s="82"/>
      <c r="D199" s="158"/>
      <c r="E199" s="159"/>
    </row>
    <row r="200" spans="1:5" ht="16" customHeight="1" x14ac:dyDescent="0.2">
      <c r="A200" s="54"/>
      <c r="B200" s="158"/>
      <c r="C200" s="82"/>
      <c r="D200" s="158"/>
      <c r="E200" s="159"/>
    </row>
    <row r="201" spans="1:5" ht="16" customHeight="1" x14ac:dyDescent="0.2">
      <c r="A201" s="54"/>
      <c r="B201" s="158"/>
      <c r="C201" s="82"/>
      <c r="D201" s="158"/>
      <c r="E201" s="159"/>
    </row>
    <row r="202" spans="1:5" ht="16" customHeight="1" x14ac:dyDescent="0.2">
      <c r="A202" s="54"/>
      <c r="B202" s="158"/>
      <c r="C202" s="82"/>
      <c r="D202" s="158"/>
      <c r="E202" s="159"/>
    </row>
    <row r="203" spans="1:5" ht="16" customHeight="1" x14ac:dyDescent="0.2">
      <c r="A203" s="54"/>
      <c r="B203" s="158"/>
      <c r="C203" s="82"/>
      <c r="D203" s="158"/>
      <c r="E203" s="159"/>
    </row>
    <row r="204" spans="1:5" ht="16" customHeight="1" x14ac:dyDescent="0.2">
      <c r="A204" s="54"/>
      <c r="B204" s="158"/>
      <c r="C204" s="82"/>
      <c r="D204" s="158"/>
      <c r="E204" s="159"/>
    </row>
    <row r="205" spans="1:5" ht="16" customHeight="1" x14ac:dyDescent="0.2">
      <c r="A205" s="54"/>
      <c r="B205" s="158"/>
      <c r="C205" s="82"/>
      <c r="D205" s="158"/>
      <c r="E205" s="159"/>
    </row>
    <row r="206" spans="1:5" ht="16" customHeight="1" x14ac:dyDescent="0.2">
      <c r="A206" s="54"/>
      <c r="B206" s="158"/>
      <c r="C206" s="82"/>
      <c r="D206" s="158"/>
      <c r="E206" s="159"/>
    </row>
    <row r="207" spans="1:5" ht="16" customHeight="1" x14ac:dyDescent="0.2">
      <c r="A207" s="54"/>
      <c r="B207" s="158"/>
      <c r="C207" s="82"/>
      <c r="D207" s="158"/>
      <c r="E207" s="159"/>
    </row>
    <row r="208" spans="1:5" ht="16" customHeight="1" x14ac:dyDescent="0.2">
      <c r="A208" s="54"/>
      <c r="B208" s="158"/>
      <c r="C208" s="82"/>
      <c r="D208" s="158"/>
      <c r="E208" s="159"/>
    </row>
    <row r="209" spans="1:5" ht="16" customHeight="1" x14ac:dyDescent="0.2">
      <c r="A209" s="54"/>
      <c r="B209" s="158"/>
      <c r="C209" s="82"/>
      <c r="D209" s="158"/>
      <c r="E209" s="159"/>
    </row>
    <row r="210" spans="1:5" ht="16" customHeight="1" x14ac:dyDescent="0.2">
      <c r="A210" s="54"/>
      <c r="B210" s="158"/>
      <c r="C210" s="82"/>
      <c r="D210" s="158"/>
      <c r="E210" s="159"/>
    </row>
    <row r="211" spans="1:5" ht="16" customHeight="1" x14ac:dyDescent="0.2">
      <c r="A211" s="54"/>
      <c r="B211" s="158"/>
      <c r="C211" s="82"/>
      <c r="D211" s="158"/>
      <c r="E211" s="159"/>
    </row>
    <row r="212" spans="1:5" ht="16" customHeight="1" x14ac:dyDescent="0.2">
      <c r="A212" s="54"/>
      <c r="B212" s="158"/>
      <c r="C212" s="82"/>
      <c r="D212" s="158"/>
      <c r="E212" s="159"/>
    </row>
    <row r="213" spans="1:5" ht="16" customHeight="1" x14ac:dyDescent="0.2">
      <c r="A213" s="54"/>
      <c r="B213" s="158"/>
      <c r="C213" s="82"/>
      <c r="D213" s="158"/>
      <c r="E213" s="159"/>
    </row>
    <row r="214" spans="1:5" ht="16" customHeight="1" x14ac:dyDescent="0.2">
      <c r="A214" s="54"/>
      <c r="B214" s="158"/>
      <c r="C214" s="82"/>
      <c r="D214" s="158"/>
      <c r="E214" s="159"/>
    </row>
    <row r="215" spans="1:5" ht="16" customHeight="1" x14ac:dyDescent="0.2">
      <c r="A215" s="54"/>
      <c r="B215" s="158"/>
      <c r="C215" s="82"/>
      <c r="D215" s="158"/>
      <c r="E215" s="159"/>
    </row>
    <row r="216" spans="1:5" ht="16" customHeight="1" x14ac:dyDescent="0.2">
      <c r="A216" s="54"/>
      <c r="B216" s="158"/>
      <c r="C216" s="82"/>
      <c r="D216" s="158"/>
      <c r="E216" s="159"/>
    </row>
    <row r="217" spans="1:5" ht="16" customHeight="1" x14ac:dyDescent="0.2">
      <c r="A217" s="54"/>
      <c r="B217" s="158"/>
      <c r="C217" s="82"/>
      <c r="D217" s="158"/>
      <c r="E217" s="159"/>
    </row>
    <row r="218" spans="1:5" ht="16" customHeight="1" x14ac:dyDescent="0.2">
      <c r="A218" s="54"/>
      <c r="B218" s="158"/>
      <c r="C218" s="82"/>
      <c r="D218" s="158"/>
      <c r="E218" s="159"/>
    </row>
    <row r="219" spans="1:5" ht="16" customHeight="1" x14ac:dyDescent="0.2">
      <c r="A219" s="83"/>
      <c r="B219" s="160"/>
      <c r="C219" s="85"/>
      <c r="D219" s="160"/>
      <c r="E219" s="161"/>
    </row>
  </sheetData>
  <mergeCells count="1"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236"/>
  <sheetViews>
    <sheetView workbookViewId="0">
      <selection activeCell="C21" sqref="C21"/>
    </sheetView>
  </sheetViews>
  <sheetFormatPr baseColWidth="10" defaultColWidth="9.1640625" defaultRowHeight="15" x14ac:dyDescent="0.2"/>
  <cols>
    <col min="1" max="1" width="9" style="65" customWidth="1"/>
    <col min="2" max="2" width="15.5" style="65" customWidth="1"/>
    <col min="3" max="3" width="22" style="65" customWidth="1"/>
    <col min="4" max="4" width="36" style="65" customWidth="1"/>
    <col min="5" max="5" width="46.83203125" style="65" customWidth="1"/>
    <col min="6" max="256" width="9.1640625" style="48" customWidth="1"/>
    <col min="257" max="16384" width="9.1640625" style="48"/>
  </cols>
  <sheetData>
    <row r="1" spans="1:5" ht="16" customHeight="1" x14ac:dyDescent="0.2">
      <c r="A1" s="145"/>
      <c r="B1" s="36"/>
      <c r="C1" s="146"/>
      <c r="D1" s="147"/>
      <c r="E1" s="24"/>
    </row>
    <row r="2" spans="1:5" ht="15" customHeight="1" x14ac:dyDescent="0.2">
      <c r="A2" s="202" t="s">
        <v>63</v>
      </c>
      <c r="B2" s="203"/>
      <c r="C2" s="203"/>
      <c r="D2" s="203"/>
      <c r="E2" s="203"/>
    </row>
    <row r="3" spans="1:5" ht="18" customHeight="1" thickBot="1" x14ac:dyDescent="0.25">
      <c r="A3" s="148"/>
      <c r="B3" s="149"/>
      <c r="C3" s="149"/>
      <c r="D3" s="149"/>
      <c r="E3" s="149"/>
    </row>
    <row r="4" spans="1:5" ht="14" customHeight="1" thickBot="1" x14ac:dyDescent="0.25">
      <c r="A4" s="49"/>
      <c r="B4" s="150" t="s">
        <v>8</v>
      </c>
      <c r="C4" s="51">
        <f>SUM(C7:C19)</f>
        <v>1472.5</v>
      </c>
      <c r="D4" s="151"/>
      <c r="E4" s="152"/>
    </row>
    <row r="5" spans="1:5" ht="13" customHeight="1" thickBot="1" x14ac:dyDescent="0.25">
      <c r="A5" s="54"/>
      <c r="B5" s="66" t="s">
        <v>9</v>
      </c>
      <c r="C5" s="67"/>
      <c r="D5" s="68"/>
      <c r="E5" s="69"/>
    </row>
    <row r="6" spans="1:5" ht="21" customHeight="1" x14ac:dyDescent="0.2">
      <c r="A6" s="49"/>
      <c r="B6" s="153" t="s">
        <v>10</v>
      </c>
      <c r="C6" s="154" t="s">
        <v>11</v>
      </c>
      <c r="D6" s="155" t="s">
        <v>12</v>
      </c>
      <c r="E6" s="156" t="s">
        <v>13</v>
      </c>
    </row>
    <row r="7" spans="1:5" ht="35" customHeight="1" x14ac:dyDescent="0.2">
      <c r="A7" s="59"/>
      <c r="B7" s="9">
        <v>43470</v>
      </c>
      <c r="C7" s="7">
        <v>95</v>
      </c>
      <c r="D7" s="7" t="s">
        <v>471</v>
      </c>
      <c r="E7" s="157"/>
    </row>
    <row r="8" spans="1:5" ht="35" customHeight="1" x14ac:dyDescent="0.2">
      <c r="A8" s="59"/>
      <c r="B8" s="9">
        <v>43475</v>
      </c>
      <c r="C8" s="7">
        <v>47.5</v>
      </c>
      <c r="D8" s="7" t="s">
        <v>472</v>
      </c>
      <c r="E8" s="157"/>
    </row>
    <row r="9" spans="1:5" ht="35" customHeight="1" x14ac:dyDescent="0.2">
      <c r="A9" s="59"/>
      <c r="B9" s="9">
        <v>43475</v>
      </c>
      <c r="C9" s="7">
        <v>95</v>
      </c>
      <c r="D9" s="7" t="s">
        <v>473</v>
      </c>
      <c r="E9" s="157"/>
    </row>
    <row r="10" spans="1:5" ht="35" customHeight="1" x14ac:dyDescent="0.2">
      <c r="A10" s="59"/>
      <c r="B10" s="9">
        <v>43475</v>
      </c>
      <c r="C10" s="7">
        <v>95</v>
      </c>
      <c r="D10" s="7" t="s">
        <v>474</v>
      </c>
      <c r="E10" s="157"/>
    </row>
    <row r="11" spans="1:5" ht="35" customHeight="1" x14ac:dyDescent="0.2">
      <c r="A11" s="59"/>
      <c r="B11" s="9">
        <v>43475</v>
      </c>
      <c r="C11" s="7">
        <v>95</v>
      </c>
      <c r="D11" s="7" t="s">
        <v>475</v>
      </c>
      <c r="E11" s="157"/>
    </row>
    <row r="12" spans="1:5" ht="35" customHeight="1" x14ac:dyDescent="0.2">
      <c r="A12" s="59"/>
      <c r="B12" s="9">
        <v>43480</v>
      </c>
      <c r="C12" s="7">
        <v>47.5</v>
      </c>
      <c r="D12" s="7" t="s">
        <v>476</v>
      </c>
      <c r="E12" s="157"/>
    </row>
    <row r="13" spans="1:5" ht="35" customHeight="1" x14ac:dyDescent="0.2">
      <c r="A13" s="59"/>
      <c r="B13" s="9">
        <v>43488</v>
      </c>
      <c r="C13" s="7">
        <v>475</v>
      </c>
      <c r="D13" s="7" t="s">
        <v>477</v>
      </c>
      <c r="E13" s="157"/>
    </row>
    <row r="14" spans="1:5" ht="40" customHeight="1" x14ac:dyDescent="0.2">
      <c r="A14" s="59"/>
      <c r="B14" s="9">
        <v>43495</v>
      </c>
      <c r="C14" s="7">
        <v>95</v>
      </c>
      <c r="D14" s="7" t="s">
        <v>478</v>
      </c>
      <c r="E14" s="157"/>
    </row>
    <row r="15" spans="1:5" ht="40" customHeight="1" x14ac:dyDescent="0.2">
      <c r="A15" s="59"/>
      <c r="B15" s="9">
        <v>43501</v>
      </c>
      <c r="C15" s="7">
        <v>95</v>
      </c>
      <c r="D15" s="7" t="s">
        <v>479</v>
      </c>
      <c r="E15" s="157"/>
    </row>
    <row r="16" spans="1:5" ht="40" customHeight="1" x14ac:dyDescent="0.2">
      <c r="A16" s="59"/>
      <c r="B16" s="9">
        <v>43509</v>
      </c>
      <c r="C16" s="7">
        <v>95</v>
      </c>
      <c r="D16" s="7" t="s">
        <v>480</v>
      </c>
      <c r="E16" s="157"/>
    </row>
    <row r="17" spans="1:5" ht="40" customHeight="1" x14ac:dyDescent="0.2">
      <c r="A17" s="59"/>
      <c r="B17" s="9">
        <v>43509</v>
      </c>
      <c r="C17" s="7">
        <v>95</v>
      </c>
      <c r="D17" s="7" t="s">
        <v>481</v>
      </c>
      <c r="E17" s="157"/>
    </row>
    <row r="18" spans="1:5" ht="40" customHeight="1" x14ac:dyDescent="0.2">
      <c r="A18" s="54"/>
      <c r="B18" s="9">
        <v>43511</v>
      </c>
      <c r="C18" s="7">
        <v>47.5</v>
      </c>
      <c r="D18" s="7" t="s">
        <v>482</v>
      </c>
      <c r="E18" s="157"/>
    </row>
    <row r="19" spans="1:5" ht="40" customHeight="1" x14ac:dyDescent="0.2">
      <c r="A19" s="54"/>
      <c r="B19" s="9">
        <v>43518</v>
      </c>
      <c r="C19" s="7">
        <v>95</v>
      </c>
      <c r="D19" s="7" t="s">
        <v>483</v>
      </c>
      <c r="E19" s="157"/>
    </row>
    <row r="20" spans="1:5" ht="40" customHeight="1" x14ac:dyDescent="0.2">
      <c r="A20" s="54"/>
      <c r="B20" s="9">
        <v>43522</v>
      </c>
      <c r="C20" s="7">
        <v>47.5</v>
      </c>
      <c r="D20" s="7" t="s">
        <v>484</v>
      </c>
      <c r="E20" s="236"/>
    </row>
    <row r="21" spans="1:5" ht="40" customHeight="1" x14ac:dyDescent="0.2">
      <c r="A21" s="54"/>
      <c r="B21" s="9">
        <v>43522</v>
      </c>
      <c r="C21" s="7">
        <v>47.5</v>
      </c>
      <c r="D21" s="7" t="s">
        <v>485</v>
      </c>
      <c r="E21" s="236"/>
    </row>
    <row r="22" spans="1:5" ht="40" customHeight="1" x14ac:dyDescent="0.2">
      <c r="A22" s="54"/>
      <c r="B22" s="9">
        <v>43528</v>
      </c>
      <c r="C22" s="7">
        <v>190</v>
      </c>
      <c r="D22" s="7" t="s">
        <v>486</v>
      </c>
      <c r="E22" s="236"/>
    </row>
    <row r="23" spans="1:5" ht="40" customHeight="1" x14ac:dyDescent="0.2">
      <c r="A23" s="54"/>
      <c r="B23" s="9">
        <v>43538</v>
      </c>
      <c r="C23" s="7">
        <v>190</v>
      </c>
      <c r="D23" s="7" t="s">
        <v>487</v>
      </c>
      <c r="E23" s="236"/>
    </row>
    <row r="24" spans="1:5" ht="40" customHeight="1" x14ac:dyDescent="0.2">
      <c r="A24" s="54"/>
      <c r="B24" s="9">
        <v>43546</v>
      </c>
      <c r="C24" s="7">
        <v>95</v>
      </c>
      <c r="D24" s="7" t="s">
        <v>488</v>
      </c>
      <c r="E24" s="236"/>
    </row>
    <row r="25" spans="1:5" ht="40" customHeight="1" x14ac:dyDescent="0.2">
      <c r="A25" s="54"/>
      <c r="B25" s="9">
        <v>43552</v>
      </c>
      <c r="C25" s="7">
        <v>285</v>
      </c>
      <c r="D25" s="7" t="s">
        <v>489</v>
      </c>
      <c r="E25" s="236"/>
    </row>
    <row r="26" spans="1:5" ht="16" customHeight="1" x14ac:dyDescent="0.2">
      <c r="A26" s="54"/>
      <c r="B26" s="158"/>
      <c r="C26" s="82"/>
      <c r="D26" s="158"/>
      <c r="E26" s="159"/>
    </row>
    <row r="27" spans="1:5" ht="16" customHeight="1" x14ac:dyDescent="0.2">
      <c r="A27" s="54"/>
      <c r="B27" s="158"/>
      <c r="C27" s="82"/>
      <c r="D27" s="158"/>
      <c r="E27" s="159"/>
    </row>
    <row r="28" spans="1:5" ht="16" customHeight="1" x14ac:dyDescent="0.2">
      <c r="A28" s="54"/>
      <c r="B28" s="158"/>
      <c r="C28" s="82"/>
      <c r="D28" s="158"/>
      <c r="E28" s="159"/>
    </row>
    <row r="29" spans="1:5" ht="16" customHeight="1" x14ac:dyDescent="0.2">
      <c r="A29" s="54"/>
      <c r="B29" s="158"/>
      <c r="C29" s="82"/>
      <c r="D29" s="158"/>
      <c r="E29" s="159"/>
    </row>
    <row r="30" spans="1:5" ht="16" customHeight="1" x14ac:dyDescent="0.2">
      <c r="A30" s="54"/>
      <c r="B30" s="158"/>
      <c r="C30" s="82"/>
      <c r="D30" s="158"/>
      <c r="E30" s="159"/>
    </row>
    <row r="31" spans="1:5" ht="16" customHeight="1" x14ac:dyDescent="0.2">
      <c r="A31" s="54"/>
      <c r="B31" s="158"/>
      <c r="C31" s="82"/>
      <c r="D31" s="158"/>
      <c r="E31" s="159"/>
    </row>
    <row r="32" spans="1:5" ht="16" customHeight="1" x14ac:dyDescent="0.2">
      <c r="A32" s="54"/>
      <c r="B32" s="158"/>
      <c r="C32" s="82"/>
      <c r="D32" s="158"/>
      <c r="E32" s="159"/>
    </row>
    <row r="33" spans="1:5" ht="16" customHeight="1" x14ac:dyDescent="0.2">
      <c r="A33" s="54"/>
      <c r="B33" s="158"/>
      <c r="C33" s="82"/>
      <c r="D33" s="158"/>
      <c r="E33" s="159"/>
    </row>
    <row r="34" spans="1:5" ht="16" customHeight="1" x14ac:dyDescent="0.2">
      <c r="A34" s="54"/>
      <c r="B34" s="158"/>
      <c r="C34" s="82"/>
      <c r="D34" s="158"/>
      <c r="E34" s="159"/>
    </row>
    <row r="35" spans="1:5" ht="16" customHeight="1" x14ac:dyDescent="0.2">
      <c r="A35" s="54"/>
      <c r="B35" s="158"/>
      <c r="C35" s="82"/>
      <c r="D35" s="158"/>
      <c r="E35" s="159"/>
    </row>
    <row r="36" spans="1:5" ht="16" customHeight="1" x14ac:dyDescent="0.2">
      <c r="A36" s="54"/>
      <c r="B36" s="158"/>
      <c r="C36" s="82"/>
      <c r="D36" s="158"/>
      <c r="E36" s="159"/>
    </row>
    <row r="37" spans="1:5" ht="16" customHeight="1" x14ac:dyDescent="0.2">
      <c r="A37" s="54"/>
      <c r="B37" s="158"/>
      <c r="C37" s="82"/>
      <c r="D37" s="158"/>
      <c r="E37" s="159"/>
    </row>
    <row r="38" spans="1:5" ht="16" customHeight="1" x14ac:dyDescent="0.2">
      <c r="A38" s="54"/>
      <c r="B38" s="158"/>
      <c r="C38" s="82"/>
      <c r="D38" s="158"/>
      <c r="E38" s="159"/>
    </row>
    <row r="39" spans="1:5" ht="16" customHeight="1" x14ac:dyDescent="0.2">
      <c r="A39" s="54"/>
      <c r="B39" s="158"/>
      <c r="C39" s="82"/>
      <c r="D39" s="158"/>
      <c r="E39" s="159"/>
    </row>
    <row r="40" spans="1:5" ht="16" customHeight="1" x14ac:dyDescent="0.2">
      <c r="A40" s="54"/>
      <c r="B40" s="158"/>
      <c r="C40" s="82"/>
      <c r="D40" s="158"/>
      <c r="E40" s="159"/>
    </row>
    <row r="41" spans="1:5" ht="16" customHeight="1" x14ac:dyDescent="0.2">
      <c r="A41" s="54"/>
      <c r="B41" s="158"/>
      <c r="C41" s="82"/>
      <c r="D41" s="158"/>
      <c r="E41" s="159"/>
    </row>
    <row r="42" spans="1:5" ht="16" customHeight="1" x14ac:dyDescent="0.2">
      <c r="A42" s="54"/>
      <c r="B42" s="158"/>
      <c r="C42" s="82"/>
      <c r="D42" s="158"/>
      <c r="E42" s="159"/>
    </row>
    <row r="43" spans="1:5" ht="16" customHeight="1" x14ac:dyDescent="0.2">
      <c r="A43" s="54"/>
      <c r="B43" s="158"/>
      <c r="C43" s="82"/>
      <c r="D43" s="158"/>
      <c r="E43" s="159"/>
    </row>
    <row r="44" spans="1:5" ht="16" customHeight="1" x14ac:dyDescent="0.2">
      <c r="A44" s="54"/>
      <c r="B44" s="158"/>
      <c r="C44" s="82"/>
      <c r="D44" s="158"/>
      <c r="E44" s="159"/>
    </row>
    <row r="45" spans="1:5" ht="16" customHeight="1" x14ac:dyDescent="0.2">
      <c r="A45" s="54"/>
      <c r="B45" s="158"/>
      <c r="C45" s="82"/>
      <c r="D45" s="158"/>
      <c r="E45" s="159"/>
    </row>
    <row r="46" spans="1:5" ht="16" customHeight="1" x14ac:dyDescent="0.2">
      <c r="A46" s="54"/>
      <c r="B46" s="158"/>
      <c r="C46" s="82"/>
      <c r="D46" s="158"/>
      <c r="E46" s="159"/>
    </row>
    <row r="47" spans="1:5" ht="16" customHeight="1" x14ac:dyDescent="0.2">
      <c r="A47" s="54"/>
      <c r="B47" s="158"/>
      <c r="C47" s="82"/>
      <c r="D47" s="158"/>
      <c r="E47" s="159"/>
    </row>
    <row r="48" spans="1:5" ht="16" customHeight="1" x14ac:dyDescent="0.2">
      <c r="A48" s="54"/>
      <c r="B48" s="158"/>
      <c r="C48" s="82"/>
      <c r="D48" s="158"/>
      <c r="E48" s="159"/>
    </row>
    <row r="49" spans="1:5" ht="16" customHeight="1" x14ac:dyDescent="0.2">
      <c r="A49" s="54"/>
      <c r="B49" s="158"/>
      <c r="C49" s="82"/>
      <c r="D49" s="158"/>
      <c r="E49" s="159"/>
    </row>
    <row r="50" spans="1:5" ht="16" customHeight="1" x14ac:dyDescent="0.2">
      <c r="A50" s="54"/>
      <c r="B50" s="158"/>
      <c r="C50" s="82"/>
      <c r="D50" s="158"/>
      <c r="E50" s="159"/>
    </row>
    <row r="51" spans="1:5" ht="16" customHeight="1" x14ac:dyDescent="0.2">
      <c r="A51" s="54"/>
      <c r="B51" s="158"/>
      <c r="C51" s="82"/>
      <c r="D51" s="158"/>
      <c r="E51" s="159"/>
    </row>
    <row r="52" spans="1:5" ht="16" customHeight="1" x14ac:dyDescent="0.2">
      <c r="A52" s="54"/>
      <c r="B52" s="158"/>
      <c r="C52" s="82"/>
      <c r="D52" s="158"/>
      <c r="E52" s="159"/>
    </row>
    <row r="53" spans="1:5" ht="16" customHeight="1" x14ac:dyDescent="0.2">
      <c r="A53" s="54"/>
      <c r="B53" s="158"/>
      <c r="C53" s="82"/>
      <c r="D53" s="158"/>
      <c r="E53" s="159"/>
    </row>
    <row r="54" spans="1:5" ht="16" customHeight="1" x14ac:dyDescent="0.2">
      <c r="A54" s="54"/>
      <c r="B54" s="158"/>
      <c r="C54" s="82"/>
      <c r="D54" s="158"/>
      <c r="E54" s="159"/>
    </row>
    <row r="55" spans="1:5" ht="16" customHeight="1" x14ac:dyDescent="0.2">
      <c r="A55" s="54"/>
      <c r="B55" s="158"/>
      <c r="C55" s="82"/>
      <c r="D55" s="158"/>
      <c r="E55" s="159"/>
    </row>
    <row r="56" spans="1:5" ht="16" customHeight="1" x14ac:dyDescent="0.2">
      <c r="A56" s="54"/>
      <c r="B56" s="158"/>
      <c r="C56" s="82"/>
      <c r="D56" s="158"/>
      <c r="E56" s="159"/>
    </row>
    <row r="57" spans="1:5" ht="16" customHeight="1" x14ac:dyDescent="0.2">
      <c r="A57" s="54"/>
      <c r="B57" s="158"/>
      <c r="C57" s="82"/>
      <c r="D57" s="158"/>
      <c r="E57" s="159"/>
    </row>
    <row r="58" spans="1:5" ht="16" customHeight="1" x14ac:dyDescent="0.2">
      <c r="A58" s="54"/>
      <c r="B58" s="158"/>
      <c r="C58" s="82"/>
      <c r="D58" s="158"/>
      <c r="E58" s="159"/>
    </row>
    <row r="59" spans="1:5" ht="16" customHeight="1" x14ac:dyDescent="0.2">
      <c r="A59" s="54"/>
      <c r="B59" s="158"/>
      <c r="C59" s="82"/>
      <c r="D59" s="158"/>
      <c r="E59" s="159"/>
    </row>
    <row r="60" spans="1:5" ht="16" customHeight="1" x14ac:dyDescent="0.2">
      <c r="A60" s="54"/>
      <c r="B60" s="158"/>
      <c r="C60" s="82"/>
      <c r="D60" s="158"/>
      <c r="E60" s="159"/>
    </row>
    <row r="61" spans="1:5" ht="16" customHeight="1" x14ac:dyDescent="0.2">
      <c r="A61" s="54"/>
      <c r="B61" s="158"/>
      <c r="C61" s="82"/>
      <c r="D61" s="158"/>
      <c r="E61" s="159"/>
    </row>
    <row r="62" spans="1:5" ht="16" customHeight="1" x14ac:dyDescent="0.2">
      <c r="A62" s="54"/>
      <c r="B62" s="158"/>
      <c r="C62" s="82"/>
      <c r="D62" s="158"/>
      <c r="E62" s="159"/>
    </row>
    <row r="63" spans="1:5" ht="16" customHeight="1" x14ac:dyDescent="0.2">
      <c r="A63" s="54"/>
      <c r="B63" s="158"/>
      <c r="C63" s="82"/>
      <c r="D63" s="158"/>
      <c r="E63" s="159"/>
    </row>
    <row r="64" spans="1:5" ht="16" customHeight="1" x14ac:dyDescent="0.2">
      <c r="A64" s="54"/>
      <c r="B64" s="158"/>
      <c r="C64" s="82"/>
      <c r="D64" s="158"/>
      <c r="E64" s="159"/>
    </row>
    <row r="65" spans="1:5" ht="16" customHeight="1" x14ac:dyDescent="0.2">
      <c r="A65" s="54"/>
      <c r="B65" s="158"/>
      <c r="C65" s="82"/>
      <c r="D65" s="158"/>
      <c r="E65" s="159"/>
    </row>
    <row r="66" spans="1:5" ht="16" customHeight="1" x14ac:dyDescent="0.2">
      <c r="A66" s="54"/>
      <c r="B66" s="158"/>
      <c r="C66" s="82"/>
      <c r="D66" s="158"/>
      <c r="E66" s="159"/>
    </row>
    <row r="67" spans="1:5" ht="16" customHeight="1" x14ac:dyDescent="0.2">
      <c r="A67" s="54"/>
      <c r="B67" s="158"/>
      <c r="C67" s="82"/>
      <c r="D67" s="158"/>
      <c r="E67" s="159"/>
    </row>
    <row r="68" spans="1:5" ht="16" customHeight="1" x14ac:dyDescent="0.2">
      <c r="A68" s="54"/>
      <c r="B68" s="158"/>
      <c r="C68" s="82"/>
      <c r="D68" s="158"/>
      <c r="E68" s="159"/>
    </row>
    <row r="69" spans="1:5" ht="16" customHeight="1" x14ac:dyDescent="0.2">
      <c r="A69" s="54"/>
      <c r="B69" s="158"/>
      <c r="C69" s="82"/>
      <c r="D69" s="158"/>
      <c r="E69" s="159"/>
    </row>
    <row r="70" spans="1:5" ht="16" customHeight="1" x14ac:dyDescent="0.2">
      <c r="A70" s="54"/>
      <c r="B70" s="158"/>
      <c r="C70" s="82"/>
      <c r="D70" s="158"/>
      <c r="E70" s="159"/>
    </row>
    <row r="71" spans="1:5" ht="16" customHeight="1" x14ac:dyDescent="0.2">
      <c r="A71" s="54"/>
      <c r="B71" s="158"/>
      <c r="C71" s="82"/>
      <c r="D71" s="158"/>
      <c r="E71" s="159"/>
    </row>
    <row r="72" spans="1:5" ht="16" customHeight="1" x14ac:dyDescent="0.2">
      <c r="A72" s="54"/>
      <c r="B72" s="158"/>
      <c r="C72" s="82"/>
      <c r="D72" s="158"/>
      <c r="E72" s="159"/>
    </row>
    <row r="73" spans="1:5" ht="16" customHeight="1" x14ac:dyDescent="0.2">
      <c r="A73" s="54"/>
      <c r="B73" s="158"/>
      <c r="C73" s="82"/>
      <c r="D73" s="158"/>
      <c r="E73" s="159"/>
    </row>
    <row r="74" spans="1:5" ht="16" customHeight="1" x14ac:dyDescent="0.2">
      <c r="A74" s="54"/>
      <c r="B74" s="158"/>
      <c r="C74" s="82"/>
      <c r="D74" s="158"/>
      <c r="E74" s="159"/>
    </row>
    <row r="75" spans="1:5" ht="16" customHeight="1" x14ac:dyDescent="0.2">
      <c r="A75" s="54"/>
      <c r="B75" s="158"/>
      <c r="C75" s="82"/>
      <c r="D75" s="158"/>
      <c r="E75" s="159"/>
    </row>
    <row r="76" spans="1:5" ht="16" customHeight="1" x14ac:dyDescent="0.2">
      <c r="A76" s="54"/>
      <c r="B76" s="158"/>
      <c r="C76" s="82"/>
      <c r="D76" s="158"/>
      <c r="E76" s="159"/>
    </row>
    <row r="77" spans="1:5" ht="16" customHeight="1" x14ac:dyDescent="0.2">
      <c r="A77" s="54"/>
      <c r="B77" s="158"/>
      <c r="C77" s="82"/>
      <c r="D77" s="158"/>
      <c r="E77" s="159"/>
    </row>
    <row r="78" spans="1:5" ht="16" customHeight="1" x14ac:dyDescent="0.2">
      <c r="A78" s="54"/>
      <c r="B78" s="158"/>
      <c r="C78" s="82"/>
      <c r="D78" s="158"/>
      <c r="E78" s="159"/>
    </row>
    <row r="79" spans="1:5" ht="16" customHeight="1" x14ac:dyDescent="0.2">
      <c r="A79" s="54"/>
      <c r="B79" s="158"/>
      <c r="C79" s="82"/>
      <c r="D79" s="158"/>
      <c r="E79" s="159"/>
    </row>
    <row r="80" spans="1:5" ht="16" customHeight="1" x14ac:dyDescent="0.2">
      <c r="A80" s="54"/>
      <c r="B80" s="158"/>
      <c r="C80" s="82"/>
      <c r="D80" s="158"/>
      <c r="E80" s="159"/>
    </row>
    <row r="81" spans="1:5" ht="16" customHeight="1" x14ac:dyDescent="0.2">
      <c r="A81" s="54"/>
      <c r="B81" s="158"/>
      <c r="C81" s="82"/>
      <c r="D81" s="158"/>
      <c r="E81" s="159"/>
    </row>
    <row r="82" spans="1:5" ht="16" customHeight="1" x14ac:dyDescent="0.2">
      <c r="A82" s="54"/>
      <c r="B82" s="158"/>
      <c r="C82" s="82"/>
      <c r="D82" s="158"/>
      <c r="E82" s="159"/>
    </row>
    <row r="83" spans="1:5" ht="16" customHeight="1" x14ac:dyDescent="0.2">
      <c r="A83" s="54"/>
      <c r="B83" s="158"/>
      <c r="C83" s="82"/>
      <c r="D83" s="158"/>
      <c r="E83" s="159"/>
    </row>
    <row r="84" spans="1:5" ht="16" customHeight="1" x14ac:dyDescent="0.2">
      <c r="A84" s="54"/>
      <c r="B84" s="158"/>
      <c r="C84" s="82"/>
      <c r="D84" s="158"/>
      <c r="E84" s="159"/>
    </row>
    <row r="85" spans="1:5" ht="16" customHeight="1" x14ac:dyDescent="0.2">
      <c r="A85" s="54"/>
      <c r="B85" s="158"/>
      <c r="C85" s="82"/>
      <c r="D85" s="158"/>
      <c r="E85" s="159"/>
    </row>
    <row r="86" spans="1:5" ht="16" customHeight="1" x14ac:dyDescent="0.2">
      <c r="A86" s="54"/>
      <c r="B86" s="158"/>
      <c r="C86" s="82"/>
      <c r="D86" s="158"/>
      <c r="E86" s="159"/>
    </row>
    <row r="87" spans="1:5" ht="16" customHeight="1" x14ac:dyDescent="0.2">
      <c r="A87" s="54"/>
      <c r="B87" s="158"/>
      <c r="C87" s="82"/>
      <c r="D87" s="158"/>
      <c r="E87" s="159"/>
    </row>
    <row r="88" spans="1:5" ht="16" customHeight="1" x14ac:dyDescent="0.2">
      <c r="A88" s="54"/>
      <c r="B88" s="158"/>
      <c r="C88" s="82"/>
      <c r="D88" s="158"/>
      <c r="E88" s="159"/>
    </row>
    <row r="89" spans="1:5" ht="16" customHeight="1" x14ac:dyDescent="0.2">
      <c r="A89" s="54"/>
      <c r="B89" s="158"/>
      <c r="C89" s="82"/>
      <c r="D89" s="158"/>
      <c r="E89" s="159"/>
    </row>
    <row r="90" spans="1:5" ht="16" customHeight="1" x14ac:dyDescent="0.2">
      <c r="A90" s="54"/>
      <c r="B90" s="158"/>
      <c r="C90" s="82"/>
      <c r="D90" s="158"/>
      <c r="E90" s="159"/>
    </row>
    <row r="91" spans="1:5" ht="16" customHeight="1" x14ac:dyDescent="0.2">
      <c r="A91" s="54"/>
      <c r="B91" s="158"/>
      <c r="C91" s="82"/>
      <c r="D91" s="158"/>
      <c r="E91" s="159"/>
    </row>
    <row r="92" spans="1:5" ht="16" customHeight="1" x14ac:dyDescent="0.2">
      <c r="A92" s="54"/>
      <c r="B92" s="158"/>
      <c r="C92" s="82"/>
      <c r="D92" s="158"/>
      <c r="E92" s="159"/>
    </row>
    <row r="93" spans="1:5" ht="16" customHeight="1" x14ac:dyDescent="0.2">
      <c r="A93" s="54"/>
      <c r="B93" s="158"/>
      <c r="C93" s="82"/>
      <c r="D93" s="158"/>
      <c r="E93" s="159"/>
    </row>
    <row r="94" spans="1:5" ht="16" customHeight="1" x14ac:dyDescent="0.2">
      <c r="A94" s="54"/>
      <c r="B94" s="158"/>
      <c r="C94" s="82"/>
      <c r="D94" s="158"/>
      <c r="E94" s="159"/>
    </row>
    <row r="95" spans="1:5" ht="16" customHeight="1" x14ac:dyDescent="0.2">
      <c r="A95" s="54"/>
      <c r="B95" s="158"/>
      <c r="C95" s="82"/>
      <c r="D95" s="158"/>
      <c r="E95" s="159"/>
    </row>
    <row r="96" spans="1:5" ht="16" customHeight="1" x14ac:dyDescent="0.2">
      <c r="A96" s="54"/>
      <c r="B96" s="158"/>
      <c r="C96" s="82"/>
      <c r="D96" s="158"/>
      <c r="E96" s="159"/>
    </row>
    <row r="97" spans="1:5" ht="16" customHeight="1" x14ac:dyDescent="0.2">
      <c r="A97" s="54"/>
      <c r="B97" s="158"/>
      <c r="C97" s="82"/>
      <c r="D97" s="158"/>
      <c r="E97" s="159"/>
    </row>
    <row r="98" spans="1:5" ht="16" customHeight="1" x14ac:dyDescent="0.2">
      <c r="A98" s="54"/>
      <c r="B98" s="158"/>
      <c r="C98" s="82"/>
      <c r="D98" s="158"/>
      <c r="E98" s="159"/>
    </row>
    <row r="99" spans="1:5" ht="16" customHeight="1" x14ac:dyDescent="0.2">
      <c r="A99" s="54"/>
      <c r="B99" s="158"/>
      <c r="C99" s="82"/>
      <c r="D99" s="158"/>
      <c r="E99" s="159"/>
    </row>
    <row r="100" spans="1:5" ht="16" customHeight="1" x14ac:dyDescent="0.2">
      <c r="A100" s="54"/>
      <c r="B100" s="158"/>
      <c r="C100" s="82"/>
      <c r="D100" s="158"/>
      <c r="E100" s="159"/>
    </row>
    <row r="101" spans="1:5" ht="16" customHeight="1" x14ac:dyDescent="0.2">
      <c r="A101" s="54"/>
      <c r="B101" s="158"/>
      <c r="C101" s="82"/>
      <c r="D101" s="158"/>
      <c r="E101" s="159"/>
    </row>
    <row r="102" spans="1:5" ht="16" customHeight="1" x14ac:dyDescent="0.2">
      <c r="A102" s="54"/>
      <c r="B102" s="158"/>
      <c r="C102" s="82"/>
      <c r="D102" s="158"/>
      <c r="E102" s="159"/>
    </row>
    <row r="103" spans="1:5" ht="16" customHeight="1" x14ac:dyDescent="0.2">
      <c r="A103" s="54"/>
      <c r="B103" s="158"/>
      <c r="C103" s="82"/>
      <c r="D103" s="158"/>
      <c r="E103" s="159"/>
    </row>
    <row r="104" spans="1:5" ht="16" customHeight="1" x14ac:dyDescent="0.2">
      <c r="A104" s="54"/>
      <c r="B104" s="158"/>
      <c r="C104" s="82"/>
      <c r="D104" s="158"/>
      <c r="E104" s="159"/>
    </row>
    <row r="105" spans="1:5" ht="16" customHeight="1" x14ac:dyDescent="0.2">
      <c r="A105" s="54"/>
      <c r="B105" s="158"/>
      <c r="C105" s="82"/>
      <c r="D105" s="158"/>
      <c r="E105" s="159"/>
    </row>
    <row r="106" spans="1:5" ht="16" customHeight="1" x14ac:dyDescent="0.2">
      <c r="A106" s="54"/>
      <c r="B106" s="158"/>
      <c r="C106" s="82"/>
      <c r="D106" s="158"/>
      <c r="E106" s="159"/>
    </row>
    <row r="107" spans="1:5" ht="16" customHeight="1" x14ac:dyDescent="0.2">
      <c r="A107" s="54"/>
      <c r="B107" s="158"/>
      <c r="C107" s="82"/>
      <c r="D107" s="158"/>
      <c r="E107" s="159"/>
    </row>
    <row r="108" spans="1:5" ht="16" customHeight="1" x14ac:dyDescent="0.2">
      <c r="A108" s="54"/>
      <c r="B108" s="158"/>
      <c r="C108" s="82"/>
      <c r="D108" s="158"/>
      <c r="E108" s="159"/>
    </row>
    <row r="109" spans="1:5" ht="16" customHeight="1" x14ac:dyDescent="0.2">
      <c r="A109" s="54"/>
      <c r="B109" s="158"/>
      <c r="C109" s="82"/>
      <c r="D109" s="158"/>
      <c r="E109" s="159"/>
    </row>
    <row r="110" spans="1:5" ht="16" customHeight="1" x14ac:dyDescent="0.2">
      <c r="A110" s="54"/>
      <c r="B110" s="158"/>
      <c r="C110" s="82"/>
      <c r="D110" s="158"/>
      <c r="E110" s="159"/>
    </row>
    <row r="111" spans="1:5" ht="16" customHeight="1" x14ac:dyDescent="0.2">
      <c r="A111" s="54"/>
      <c r="B111" s="158"/>
      <c r="C111" s="82"/>
      <c r="D111" s="158"/>
      <c r="E111" s="159"/>
    </row>
    <row r="112" spans="1:5" ht="16" customHeight="1" x14ac:dyDescent="0.2">
      <c r="A112" s="54"/>
      <c r="B112" s="158"/>
      <c r="C112" s="82"/>
      <c r="D112" s="158"/>
      <c r="E112" s="159"/>
    </row>
    <row r="113" spans="1:5" ht="16" customHeight="1" x14ac:dyDescent="0.2">
      <c r="A113" s="54"/>
      <c r="B113" s="158"/>
      <c r="C113" s="82"/>
      <c r="D113" s="158"/>
      <c r="E113" s="159"/>
    </row>
    <row r="114" spans="1:5" ht="16" customHeight="1" x14ac:dyDescent="0.2">
      <c r="A114" s="54"/>
      <c r="B114" s="158"/>
      <c r="C114" s="82"/>
      <c r="D114" s="158"/>
      <c r="E114" s="159"/>
    </row>
    <row r="115" spans="1:5" ht="16" customHeight="1" x14ac:dyDescent="0.2">
      <c r="A115" s="54"/>
      <c r="B115" s="158"/>
      <c r="C115" s="82"/>
      <c r="D115" s="158"/>
      <c r="E115" s="159"/>
    </row>
    <row r="116" spans="1:5" ht="16" customHeight="1" x14ac:dyDescent="0.2">
      <c r="A116" s="54"/>
      <c r="B116" s="158"/>
      <c r="C116" s="82"/>
      <c r="D116" s="158"/>
      <c r="E116" s="159"/>
    </row>
    <row r="117" spans="1:5" ht="16" customHeight="1" x14ac:dyDescent="0.2">
      <c r="A117" s="54"/>
      <c r="B117" s="158"/>
      <c r="C117" s="82"/>
      <c r="D117" s="158"/>
      <c r="E117" s="159"/>
    </row>
    <row r="118" spans="1:5" ht="16" customHeight="1" x14ac:dyDescent="0.2">
      <c r="A118" s="54"/>
      <c r="B118" s="158"/>
      <c r="C118" s="82"/>
      <c r="D118" s="158"/>
      <c r="E118" s="159"/>
    </row>
    <row r="119" spans="1:5" ht="16" customHeight="1" x14ac:dyDescent="0.2">
      <c r="A119" s="54"/>
      <c r="B119" s="158"/>
      <c r="C119" s="82"/>
      <c r="D119" s="158"/>
      <c r="E119" s="159"/>
    </row>
    <row r="120" spans="1:5" ht="16" customHeight="1" x14ac:dyDescent="0.2">
      <c r="A120" s="54"/>
      <c r="B120" s="158"/>
      <c r="C120" s="82"/>
      <c r="D120" s="158"/>
      <c r="E120" s="159"/>
    </row>
    <row r="121" spans="1:5" ht="16" customHeight="1" x14ac:dyDescent="0.2">
      <c r="A121" s="54"/>
      <c r="B121" s="158"/>
      <c r="C121" s="82"/>
      <c r="D121" s="158"/>
      <c r="E121" s="159"/>
    </row>
    <row r="122" spans="1:5" ht="16" customHeight="1" x14ac:dyDescent="0.2">
      <c r="A122" s="54"/>
      <c r="B122" s="158"/>
      <c r="C122" s="82"/>
      <c r="D122" s="158"/>
      <c r="E122" s="159"/>
    </row>
    <row r="123" spans="1:5" ht="16" customHeight="1" x14ac:dyDescent="0.2">
      <c r="A123" s="54"/>
      <c r="B123" s="158"/>
      <c r="C123" s="82"/>
      <c r="D123" s="158"/>
      <c r="E123" s="159"/>
    </row>
    <row r="124" spans="1:5" ht="16" customHeight="1" x14ac:dyDescent="0.2">
      <c r="A124" s="54"/>
      <c r="B124" s="158"/>
      <c r="C124" s="82"/>
      <c r="D124" s="158"/>
      <c r="E124" s="159"/>
    </row>
    <row r="125" spans="1:5" ht="16" customHeight="1" x14ac:dyDescent="0.2">
      <c r="A125" s="54"/>
      <c r="B125" s="158"/>
      <c r="C125" s="82"/>
      <c r="D125" s="158"/>
      <c r="E125" s="159"/>
    </row>
    <row r="126" spans="1:5" ht="16" customHeight="1" x14ac:dyDescent="0.2">
      <c r="A126" s="54"/>
      <c r="B126" s="158"/>
      <c r="C126" s="82"/>
      <c r="D126" s="158"/>
      <c r="E126" s="159"/>
    </row>
    <row r="127" spans="1:5" ht="16" customHeight="1" x14ac:dyDescent="0.2">
      <c r="A127" s="54"/>
      <c r="B127" s="158"/>
      <c r="C127" s="82"/>
      <c r="D127" s="158"/>
      <c r="E127" s="159"/>
    </row>
    <row r="128" spans="1:5" ht="16" customHeight="1" x14ac:dyDescent="0.2">
      <c r="A128" s="54"/>
      <c r="B128" s="158"/>
      <c r="C128" s="82"/>
      <c r="D128" s="158"/>
      <c r="E128" s="159"/>
    </row>
    <row r="129" spans="1:5" ht="16" customHeight="1" x14ac:dyDescent="0.2">
      <c r="A129" s="54"/>
      <c r="B129" s="158"/>
      <c r="C129" s="82"/>
      <c r="D129" s="158"/>
      <c r="E129" s="159"/>
    </row>
    <row r="130" spans="1:5" ht="16" customHeight="1" x14ac:dyDescent="0.2">
      <c r="A130" s="54"/>
      <c r="B130" s="158"/>
      <c r="C130" s="82"/>
      <c r="D130" s="158"/>
      <c r="E130" s="159"/>
    </row>
    <row r="131" spans="1:5" ht="16" customHeight="1" x14ac:dyDescent="0.2">
      <c r="A131" s="54"/>
      <c r="B131" s="158"/>
      <c r="C131" s="82"/>
      <c r="D131" s="158"/>
      <c r="E131" s="159"/>
    </row>
    <row r="132" spans="1:5" ht="16" customHeight="1" x14ac:dyDescent="0.2">
      <c r="A132" s="54"/>
      <c r="B132" s="158"/>
      <c r="C132" s="82"/>
      <c r="D132" s="158"/>
      <c r="E132" s="159"/>
    </row>
    <row r="133" spans="1:5" ht="16" customHeight="1" x14ac:dyDescent="0.2">
      <c r="A133" s="54"/>
      <c r="B133" s="158"/>
      <c r="C133" s="82"/>
      <c r="D133" s="158"/>
      <c r="E133" s="159"/>
    </row>
    <row r="134" spans="1:5" ht="16" customHeight="1" x14ac:dyDescent="0.2">
      <c r="A134" s="54"/>
      <c r="B134" s="158"/>
      <c r="C134" s="82"/>
      <c r="D134" s="158"/>
      <c r="E134" s="159"/>
    </row>
    <row r="135" spans="1:5" ht="16" customHeight="1" x14ac:dyDescent="0.2">
      <c r="A135" s="54"/>
      <c r="B135" s="158"/>
      <c r="C135" s="82"/>
      <c r="D135" s="158"/>
      <c r="E135" s="159"/>
    </row>
    <row r="136" spans="1:5" ht="16" customHeight="1" x14ac:dyDescent="0.2">
      <c r="A136" s="54"/>
      <c r="B136" s="158"/>
      <c r="C136" s="82"/>
      <c r="D136" s="158"/>
      <c r="E136" s="159"/>
    </row>
    <row r="137" spans="1:5" ht="16" customHeight="1" x14ac:dyDescent="0.2">
      <c r="A137" s="54"/>
      <c r="B137" s="158"/>
      <c r="C137" s="82"/>
      <c r="D137" s="158"/>
      <c r="E137" s="159"/>
    </row>
    <row r="138" spans="1:5" ht="16" customHeight="1" x14ac:dyDescent="0.2">
      <c r="A138" s="54"/>
      <c r="B138" s="158"/>
      <c r="C138" s="82"/>
      <c r="D138" s="158"/>
      <c r="E138" s="159"/>
    </row>
    <row r="139" spans="1:5" ht="16" customHeight="1" x14ac:dyDescent="0.2">
      <c r="A139" s="54"/>
      <c r="B139" s="158"/>
      <c r="C139" s="82"/>
      <c r="D139" s="158"/>
      <c r="E139" s="159"/>
    </row>
    <row r="140" spans="1:5" ht="16" customHeight="1" x14ac:dyDescent="0.2">
      <c r="A140" s="54"/>
      <c r="B140" s="158"/>
      <c r="C140" s="82"/>
      <c r="D140" s="158"/>
      <c r="E140" s="159"/>
    </row>
    <row r="141" spans="1:5" ht="16" customHeight="1" x14ac:dyDescent="0.2">
      <c r="A141" s="54"/>
      <c r="B141" s="158"/>
      <c r="C141" s="82"/>
      <c r="D141" s="158"/>
      <c r="E141" s="159"/>
    </row>
    <row r="142" spans="1:5" ht="16" customHeight="1" x14ac:dyDescent="0.2">
      <c r="A142" s="54"/>
      <c r="B142" s="158"/>
      <c r="C142" s="82"/>
      <c r="D142" s="158"/>
      <c r="E142" s="159"/>
    </row>
    <row r="143" spans="1:5" ht="16" customHeight="1" x14ac:dyDescent="0.2">
      <c r="A143" s="54"/>
      <c r="B143" s="158"/>
      <c r="C143" s="82"/>
      <c r="D143" s="158"/>
      <c r="E143" s="159"/>
    </row>
    <row r="144" spans="1:5" ht="16" customHeight="1" x14ac:dyDescent="0.2">
      <c r="A144" s="54"/>
      <c r="B144" s="158"/>
      <c r="C144" s="82"/>
      <c r="D144" s="158"/>
      <c r="E144" s="159"/>
    </row>
    <row r="145" spans="1:5" ht="16" customHeight="1" x14ac:dyDescent="0.2">
      <c r="A145" s="54"/>
      <c r="B145" s="158"/>
      <c r="C145" s="82"/>
      <c r="D145" s="158"/>
      <c r="E145" s="159"/>
    </row>
    <row r="146" spans="1:5" ht="16" customHeight="1" x14ac:dyDescent="0.2">
      <c r="A146" s="54"/>
      <c r="B146" s="158"/>
      <c r="C146" s="82"/>
      <c r="D146" s="158"/>
      <c r="E146" s="159"/>
    </row>
    <row r="147" spans="1:5" ht="16" customHeight="1" x14ac:dyDescent="0.2">
      <c r="A147" s="54"/>
      <c r="B147" s="158"/>
      <c r="C147" s="82"/>
      <c r="D147" s="158"/>
      <c r="E147" s="159"/>
    </row>
    <row r="148" spans="1:5" ht="16" customHeight="1" x14ac:dyDescent="0.2">
      <c r="A148" s="54"/>
      <c r="B148" s="158"/>
      <c r="C148" s="82"/>
      <c r="D148" s="158"/>
      <c r="E148" s="159"/>
    </row>
    <row r="149" spans="1:5" ht="16" customHeight="1" x14ac:dyDescent="0.2">
      <c r="A149" s="54"/>
      <c r="B149" s="158"/>
      <c r="C149" s="82"/>
      <c r="D149" s="158"/>
      <c r="E149" s="159"/>
    </row>
    <row r="150" spans="1:5" ht="16" customHeight="1" x14ac:dyDescent="0.2">
      <c r="A150" s="54"/>
      <c r="B150" s="158"/>
      <c r="C150" s="82"/>
      <c r="D150" s="158"/>
      <c r="E150" s="159"/>
    </row>
    <row r="151" spans="1:5" ht="16" customHeight="1" x14ac:dyDescent="0.2">
      <c r="A151" s="54"/>
      <c r="B151" s="158"/>
      <c r="C151" s="82"/>
      <c r="D151" s="158"/>
      <c r="E151" s="159"/>
    </row>
    <row r="152" spans="1:5" ht="16" customHeight="1" x14ac:dyDescent="0.2">
      <c r="A152" s="54"/>
      <c r="B152" s="158"/>
      <c r="C152" s="82"/>
      <c r="D152" s="158"/>
      <c r="E152" s="159"/>
    </row>
    <row r="153" spans="1:5" ht="16" customHeight="1" x14ac:dyDescent="0.2">
      <c r="A153" s="54"/>
      <c r="B153" s="158"/>
      <c r="C153" s="82"/>
      <c r="D153" s="158"/>
      <c r="E153" s="159"/>
    </row>
    <row r="154" spans="1:5" ht="16" customHeight="1" x14ac:dyDescent="0.2">
      <c r="A154" s="54"/>
      <c r="B154" s="158"/>
      <c r="C154" s="82"/>
      <c r="D154" s="158"/>
      <c r="E154" s="159"/>
    </row>
    <row r="155" spans="1:5" ht="16" customHeight="1" x14ac:dyDescent="0.2">
      <c r="A155" s="54"/>
      <c r="B155" s="158"/>
      <c r="C155" s="82"/>
      <c r="D155" s="158"/>
      <c r="E155" s="159"/>
    </row>
    <row r="156" spans="1:5" ht="16" customHeight="1" x14ac:dyDescent="0.2">
      <c r="A156" s="54"/>
      <c r="B156" s="158"/>
      <c r="C156" s="82"/>
      <c r="D156" s="158"/>
      <c r="E156" s="159"/>
    </row>
    <row r="157" spans="1:5" ht="16" customHeight="1" x14ac:dyDescent="0.2">
      <c r="A157" s="54"/>
      <c r="B157" s="158"/>
      <c r="C157" s="82"/>
      <c r="D157" s="158"/>
      <c r="E157" s="159"/>
    </row>
    <row r="158" spans="1:5" ht="16" customHeight="1" x14ac:dyDescent="0.2">
      <c r="A158" s="54"/>
      <c r="B158" s="158"/>
      <c r="C158" s="82"/>
      <c r="D158" s="158"/>
      <c r="E158" s="159"/>
    </row>
    <row r="159" spans="1:5" ht="16" customHeight="1" x14ac:dyDescent="0.2">
      <c r="A159" s="54"/>
      <c r="B159" s="158"/>
      <c r="C159" s="82"/>
      <c r="D159" s="158"/>
      <c r="E159" s="159"/>
    </row>
    <row r="160" spans="1:5" ht="16" customHeight="1" x14ac:dyDescent="0.2">
      <c r="A160" s="54"/>
      <c r="B160" s="158"/>
      <c r="C160" s="82"/>
      <c r="D160" s="158"/>
      <c r="E160" s="159"/>
    </row>
    <row r="161" spans="1:5" ht="16" customHeight="1" x14ac:dyDescent="0.2">
      <c r="A161" s="54"/>
      <c r="B161" s="158"/>
      <c r="C161" s="82"/>
      <c r="D161" s="158"/>
      <c r="E161" s="159"/>
    </row>
    <row r="162" spans="1:5" ht="16" customHeight="1" x14ac:dyDescent="0.2">
      <c r="A162" s="54"/>
      <c r="B162" s="158"/>
      <c r="C162" s="82"/>
      <c r="D162" s="158"/>
      <c r="E162" s="159"/>
    </row>
    <row r="163" spans="1:5" ht="16" customHeight="1" x14ac:dyDescent="0.2">
      <c r="A163" s="54"/>
      <c r="B163" s="158"/>
      <c r="C163" s="82"/>
      <c r="D163" s="158"/>
      <c r="E163" s="159"/>
    </row>
    <row r="164" spans="1:5" ht="16" customHeight="1" x14ac:dyDescent="0.2">
      <c r="A164" s="54"/>
      <c r="B164" s="158"/>
      <c r="C164" s="82"/>
      <c r="D164" s="158"/>
      <c r="E164" s="159"/>
    </row>
    <row r="165" spans="1:5" ht="16" customHeight="1" x14ac:dyDescent="0.2">
      <c r="A165" s="54"/>
      <c r="B165" s="158"/>
      <c r="C165" s="82"/>
      <c r="D165" s="158"/>
      <c r="E165" s="159"/>
    </row>
    <row r="166" spans="1:5" ht="16" customHeight="1" x14ac:dyDescent="0.2">
      <c r="A166" s="54"/>
      <c r="B166" s="158"/>
      <c r="C166" s="82"/>
      <c r="D166" s="158"/>
      <c r="E166" s="159"/>
    </row>
    <row r="167" spans="1:5" ht="16" customHeight="1" x14ac:dyDescent="0.2">
      <c r="A167" s="54"/>
      <c r="B167" s="158"/>
      <c r="C167" s="82"/>
      <c r="D167" s="158"/>
      <c r="E167" s="159"/>
    </row>
    <row r="168" spans="1:5" ht="16" customHeight="1" x14ac:dyDescent="0.2">
      <c r="A168" s="54"/>
      <c r="B168" s="158"/>
      <c r="C168" s="82"/>
      <c r="D168" s="158"/>
      <c r="E168" s="159"/>
    </row>
    <row r="169" spans="1:5" ht="16" customHeight="1" x14ac:dyDescent="0.2">
      <c r="A169" s="54"/>
      <c r="B169" s="158"/>
      <c r="C169" s="82"/>
      <c r="D169" s="158"/>
      <c r="E169" s="159"/>
    </row>
    <row r="170" spans="1:5" ht="16" customHeight="1" x14ac:dyDescent="0.2">
      <c r="A170" s="54"/>
      <c r="B170" s="158"/>
      <c r="C170" s="82"/>
      <c r="D170" s="158"/>
      <c r="E170" s="159"/>
    </row>
    <row r="171" spans="1:5" ht="16" customHeight="1" x14ac:dyDescent="0.2">
      <c r="A171" s="54"/>
      <c r="B171" s="158"/>
      <c r="C171" s="82"/>
      <c r="D171" s="158"/>
      <c r="E171" s="159"/>
    </row>
    <row r="172" spans="1:5" ht="16" customHeight="1" x14ac:dyDescent="0.2">
      <c r="A172" s="54"/>
      <c r="B172" s="158"/>
      <c r="C172" s="82"/>
      <c r="D172" s="158"/>
      <c r="E172" s="159"/>
    </row>
    <row r="173" spans="1:5" ht="16" customHeight="1" x14ac:dyDescent="0.2">
      <c r="A173" s="54"/>
      <c r="B173" s="158"/>
      <c r="C173" s="82"/>
      <c r="D173" s="158"/>
      <c r="E173" s="159"/>
    </row>
    <row r="174" spans="1:5" ht="16" customHeight="1" x14ac:dyDescent="0.2">
      <c r="A174" s="54"/>
      <c r="B174" s="158"/>
      <c r="C174" s="82"/>
      <c r="D174" s="158"/>
      <c r="E174" s="159"/>
    </row>
    <row r="175" spans="1:5" ht="16" customHeight="1" x14ac:dyDescent="0.2">
      <c r="A175" s="54"/>
      <c r="B175" s="158"/>
      <c r="C175" s="82"/>
      <c r="D175" s="158"/>
      <c r="E175" s="159"/>
    </row>
    <row r="176" spans="1:5" ht="16" customHeight="1" x14ac:dyDescent="0.2">
      <c r="A176" s="54"/>
      <c r="B176" s="158"/>
      <c r="C176" s="82"/>
      <c r="D176" s="158"/>
      <c r="E176" s="159"/>
    </row>
    <row r="177" spans="1:5" ht="16" customHeight="1" x14ac:dyDescent="0.2">
      <c r="A177" s="54"/>
      <c r="B177" s="158"/>
      <c r="C177" s="82"/>
      <c r="D177" s="158"/>
      <c r="E177" s="159"/>
    </row>
    <row r="178" spans="1:5" ht="16" customHeight="1" x14ac:dyDescent="0.2">
      <c r="A178" s="54"/>
      <c r="B178" s="158"/>
      <c r="C178" s="82"/>
      <c r="D178" s="158"/>
      <c r="E178" s="159"/>
    </row>
    <row r="179" spans="1:5" ht="16" customHeight="1" x14ac:dyDescent="0.2">
      <c r="A179" s="54"/>
      <c r="B179" s="158"/>
      <c r="C179" s="82"/>
      <c r="D179" s="158"/>
      <c r="E179" s="159"/>
    </row>
    <row r="180" spans="1:5" ht="16" customHeight="1" x14ac:dyDescent="0.2">
      <c r="A180" s="54"/>
      <c r="B180" s="158"/>
      <c r="C180" s="82"/>
      <c r="D180" s="158"/>
      <c r="E180" s="159"/>
    </row>
    <row r="181" spans="1:5" ht="16" customHeight="1" x14ac:dyDescent="0.2">
      <c r="A181" s="54"/>
      <c r="B181" s="158"/>
      <c r="C181" s="82"/>
      <c r="D181" s="158"/>
      <c r="E181" s="159"/>
    </row>
    <row r="182" spans="1:5" ht="16" customHeight="1" x14ac:dyDescent="0.2">
      <c r="A182" s="54"/>
      <c r="B182" s="158"/>
      <c r="C182" s="82"/>
      <c r="D182" s="158"/>
      <c r="E182" s="159"/>
    </row>
    <row r="183" spans="1:5" ht="16" customHeight="1" x14ac:dyDescent="0.2">
      <c r="A183" s="54"/>
      <c r="B183" s="158"/>
      <c r="C183" s="82"/>
      <c r="D183" s="158"/>
      <c r="E183" s="159"/>
    </row>
    <row r="184" spans="1:5" ht="16" customHeight="1" x14ac:dyDescent="0.2">
      <c r="A184" s="54"/>
      <c r="B184" s="158"/>
      <c r="C184" s="82"/>
      <c r="D184" s="158"/>
      <c r="E184" s="159"/>
    </row>
    <row r="185" spans="1:5" ht="16" customHeight="1" x14ac:dyDescent="0.2">
      <c r="A185" s="54"/>
      <c r="B185" s="158"/>
      <c r="C185" s="82"/>
      <c r="D185" s="158"/>
      <c r="E185" s="159"/>
    </row>
    <row r="186" spans="1:5" ht="16" customHeight="1" x14ac:dyDescent="0.2">
      <c r="A186" s="54"/>
      <c r="B186" s="158"/>
      <c r="C186" s="82"/>
      <c r="D186" s="158"/>
      <c r="E186" s="159"/>
    </row>
    <row r="187" spans="1:5" ht="16" customHeight="1" x14ac:dyDescent="0.2">
      <c r="A187" s="54"/>
      <c r="B187" s="158"/>
      <c r="C187" s="82"/>
      <c r="D187" s="158"/>
      <c r="E187" s="159"/>
    </row>
    <row r="188" spans="1:5" ht="16" customHeight="1" x14ac:dyDescent="0.2">
      <c r="A188" s="54"/>
      <c r="B188" s="158"/>
      <c r="C188" s="82"/>
      <c r="D188" s="158"/>
      <c r="E188" s="159"/>
    </row>
    <row r="189" spans="1:5" ht="16" customHeight="1" x14ac:dyDescent="0.2">
      <c r="A189" s="54"/>
      <c r="B189" s="158"/>
      <c r="C189" s="82"/>
      <c r="D189" s="158"/>
      <c r="E189" s="159"/>
    </row>
    <row r="190" spans="1:5" ht="16" customHeight="1" x14ac:dyDescent="0.2">
      <c r="A190" s="54"/>
      <c r="B190" s="158"/>
      <c r="C190" s="82"/>
      <c r="D190" s="158"/>
      <c r="E190" s="159"/>
    </row>
    <row r="191" spans="1:5" ht="16" customHeight="1" x14ac:dyDescent="0.2">
      <c r="A191" s="54"/>
      <c r="B191" s="158"/>
      <c r="C191" s="82"/>
      <c r="D191" s="158"/>
      <c r="E191" s="159"/>
    </row>
    <row r="192" spans="1:5" ht="16" customHeight="1" x14ac:dyDescent="0.2">
      <c r="A192" s="54"/>
      <c r="B192" s="158"/>
      <c r="C192" s="82"/>
      <c r="D192" s="158"/>
      <c r="E192" s="159"/>
    </row>
    <row r="193" spans="1:5" ht="16" customHeight="1" x14ac:dyDescent="0.2">
      <c r="A193" s="54"/>
      <c r="B193" s="158"/>
      <c r="C193" s="82"/>
      <c r="D193" s="158"/>
      <c r="E193" s="159"/>
    </row>
    <row r="194" spans="1:5" ht="16" customHeight="1" x14ac:dyDescent="0.2">
      <c r="A194" s="54"/>
      <c r="B194" s="158"/>
      <c r="C194" s="82"/>
      <c r="D194" s="158"/>
      <c r="E194" s="159"/>
    </row>
    <row r="195" spans="1:5" ht="16" customHeight="1" x14ac:dyDescent="0.2">
      <c r="A195" s="54"/>
      <c r="B195" s="158"/>
      <c r="C195" s="82"/>
      <c r="D195" s="158"/>
      <c r="E195" s="159"/>
    </row>
    <row r="196" spans="1:5" ht="16" customHeight="1" x14ac:dyDescent="0.2">
      <c r="A196" s="54"/>
      <c r="B196" s="158"/>
      <c r="C196" s="82"/>
      <c r="D196" s="158"/>
      <c r="E196" s="159"/>
    </row>
    <row r="197" spans="1:5" ht="16" customHeight="1" x14ac:dyDescent="0.2">
      <c r="A197" s="54"/>
      <c r="B197" s="158"/>
      <c r="C197" s="82"/>
      <c r="D197" s="158"/>
      <c r="E197" s="159"/>
    </row>
    <row r="198" spans="1:5" ht="16" customHeight="1" x14ac:dyDescent="0.2">
      <c r="A198" s="54"/>
      <c r="B198" s="158"/>
      <c r="C198" s="82"/>
      <c r="D198" s="158"/>
      <c r="E198" s="159"/>
    </row>
    <row r="199" spans="1:5" ht="16" customHeight="1" x14ac:dyDescent="0.2">
      <c r="A199" s="54"/>
      <c r="B199" s="158"/>
      <c r="C199" s="82"/>
      <c r="D199" s="158"/>
      <c r="E199" s="159"/>
    </row>
    <row r="200" spans="1:5" ht="16" customHeight="1" x14ac:dyDescent="0.2">
      <c r="A200" s="54"/>
      <c r="B200" s="158"/>
      <c r="C200" s="82"/>
      <c r="D200" s="158"/>
      <c r="E200" s="159"/>
    </row>
    <row r="201" spans="1:5" ht="16" customHeight="1" x14ac:dyDescent="0.2">
      <c r="A201" s="54"/>
      <c r="B201" s="158"/>
      <c r="C201" s="82"/>
      <c r="D201" s="158"/>
      <c r="E201" s="159"/>
    </row>
    <row r="202" spans="1:5" ht="16" customHeight="1" x14ac:dyDescent="0.2">
      <c r="A202" s="54"/>
      <c r="B202" s="158"/>
      <c r="C202" s="82"/>
      <c r="D202" s="158"/>
      <c r="E202" s="159"/>
    </row>
    <row r="203" spans="1:5" ht="16" customHeight="1" x14ac:dyDescent="0.2">
      <c r="A203" s="54"/>
      <c r="B203" s="158"/>
      <c r="C203" s="82"/>
      <c r="D203" s="158"/>
      <c r="E203" s="159"/>
    </row>
    <row r="204" spans="1:5" ht="16" customHeight="1" x14ac:dyDescent="0.2">
      <c r="A204" s="54"/>
      <c r="B204" s="158"/>
      <c r="C204" s="82"/>
      <c r="D204" s="158"/>
      <c r="E204" s="159"/>
    </row>
    <row r="205" spans="1:5" ht="16" customHeight="1" x14ac:dyDescent="0.2">
      <c r="A205" s="54"/>
      <c r="B205" s="158"/>
      <c r="C205" s="82"/>
      <c r="D205" s="158"/>
      <c r="E205" s="159"/>
    </row>
    <row r="206" spans="1:5" ht="16" customHeight="1" x14ac:dyDescent="0.2">
      <c r="A206" s="54"/>
      <c r="B206" s="158"/>
      <c r="C206" s="82"/>
      <c r="D206" s="158"/>
      <c r="E206" s="159"/>
    </row>
    <row r="207" spans="1:5" ht="16" customHeight="1" x14ac:dyDescent="0.2">
      <c r="A207" s="54"/>
      <c r="B207" s="158"/>
      <c r="C207" s="82"/>
      <c r="D207" s="158"/>
      <c r="E207" s="159"/>
    </row>
    <row r="208" spans="1:5" ht="16" customHeight="1" x14ac:dyDescent="0.2">
      <c r="A208" s="54"/>
      <c r="B208" s="158"/>
      <c r="C208" s="82"/>
      <c r="D208" s="158"/>
      <c r="E208" s="159"/>
    </row>
    <row r="209" spans="1:5" ht="16" customHeight="1" x14ac:dyDescent="0.2">
      <c r="A209" s="54"/>
      <c r="B209" s="158"/>
      <c r="C209" s="82"/>
      <c r="D209" s="158"/>
      <c r="E209" s="159"/>
    </row>
    <row r="210" spans="1:5" ht="16" customHeight="1" x14ac:dyDescent="0.2">
      <c r="A210" s="54"/>
      <c r="B210" s="158"/>
      <c r="C210" s="82"/>
      <c r="D210" s="158"/>
      <c r="E210" s="159"/>
    </row>
    <row r="211" spans="1:5" ht="16" customHeight="1" x14ac:dyDescent="0.2">
      <c r="A211" s="54"/>
      <c r="B211" s="158"/>
      <c r="C211" s="82"/>
      <c r="D211" s="158"/>
      <c r="E211" s="159"/>
    </row>
    <row r="212" spans="1:5" ht="16" customHeight="1" x14ac:dyDescent="0.2">
      <c r="A212" s="54"/>
      <c r="B212" s="158"/>
      <c r="C212" s="82"/>
      <c r="D212" s="158"/>
      <c r="E212" s="159"/>
    </row>
    <row r="213" spans="1:5" ht="16" customHeight="1" x14ac:dyDescent="0.2">
      <c r="A213" s="54"/>
      <c r="B213" s="158"/>
      <c r="C213" s="82"/>
      <c r="D213" s="158"/>
      <c r="E213" s="159"/>
    </row>
    <row r="214" spans="1:5" ht="16" customHeight="1" x14ac:dyDescent="0.2">
      <c r="A214" s="54"/>
      <c r="B214" s="158"/>
      <c r="C214" s="82"/>
      <c r="D214" s="158"/>
      <c r="E214" s="159"/>
    </row>
    <row r="215" spans="1:5" ht="16" customHeight="1" x14ac:dyDescent="0.2">
      <c r="A215" s="54"/>
      <c r="B215" s="158"/>
      <c r="C215" s="82"/>
      <c r="D215" s="158"/>
      <c r="E215" s="159"/>
    </row>
    <row r="216" spans="1:5" ht="16" customHeight="1" x14ac:dyDescent="0.2">
      <c r="A216" s="54"/>
      <c r="B216" s="158"/>
      <c r="C216" s="82"/>
      <c r="D216" s="158"/>
      <c r="E216" s="159"/>
    </row>
    <row r="217" spans="1:5" ht="16" customHeight="1" x14ac:dyDescent="0.2">
      <c r="A217" s="54"/>
      <c r="B217" s="158"/>
      <c r="C217" s="82"/>
      <c r="D217" s="158"/>
      <c r="E217" s="159"/>
    </row>
    <row r="218" spans="1:5" ht="16" customHeight="1" x14ac:dyDescent="0.2">
      <c r="A218" s="54"/>
      <c r="B218" s="158"/>
      <c r="C218" s="82"/>
      <c r="D218" s="158"/>
      <c r="E218" s="159"/>
    </row>
    <row r="219" spans="1:5" ht="16" customHeight="1" x14ac:dyDescent="0.2">
      <c r="A219" s="54"/>
      <c r="B219" s="158"/>
      <c r="C219" s="82"/>
      <c r="D219" s="158"/>
      <c r="E219" s="159"/>
    </row>
    <row r="220" spans="1:5" ht="16" customHeight="1" x14ac:dyDescent="0.2">
      <c r="A220" s="54"/>
      <c r="B220" s="158"/>
      <c r="C220" s="82"/>
      <c r="D220" s="158"/>
      <c r="E220" s="159"/>
    </row>
    <row r="221" spans="1:5" ht="16" customHeight="1" x14ac:dyDescent="0.2">
      <c r="A221" s="54"/>
      <c r="B221" s="158"/>
      <c r="C221" s="82"/>
      <c r="D221" s="158"/>
      <c r="E221" s="159"/>
    </row>
    <row r="222" spans="1:5" ht="16" customHeight="1" x14ac:dyDescent="0.2">
      <c r="A222" s="54"/>
      <c r="B222" s="158"/>
      <c r="C222" s="82"/>
      <c r="D222" s="158"/>
      <c r="E222" s="159"/>
    </row>
    <row r="223" spans="1:5" ht="16" customHeight="1" x14ac:dyDescent="0.2">
      <c r="A223" s="54"/>
      <c r="B223" s="158"/>
      <c r="C223" s="82"/>
      <c r="D223" s="158"/>
      <c r="E223" s="159"/>
    </row>
    <row r="224" spans="1:5" ht="16" customHeight="1" x14ac:dyDescent="0.2">
      <c r="A224" s="54"/>
      <c r="B224" s="158"/>
      <c r="C224" s="82"/>
      <c r="D224" s="158"/>
      <c r="E224" s="159"/>
    </row>
    <row r="225" spans="1:5" ht="16" customHeight="1" x14ac:dyDescent="0.2">
      <c r="A225" s="54"/>
      <c r="B225" s="158"/>
      <c r="C225" s="82"/>
      <c r="D225" s="158"/>
      <c r="E225" s="159"/>
    </row>
    <row r="226" spans="1:5" ht="16" customHeight="1" x14ac:dyDescent="0.2">
      <c r="A226" s="54"/>
      <c r="B226" s="158"/>
      <c r="C226" s="82"/>
      <c r="D226" s="158"/>
      <c r="E226" s="159"/>
    </row>
    <row r="227" spans="1:5" ht="16" customHeight="1" x14ac:dyDescent="0.2">
      <c r="A227" s="54"/>
      <c r="B227" s="158"/>
      <c r="C227" s="82"/>
      <c r="D227" s="158"/>
      <c r="E227" s="159"/>
    </row>
    <row r="228" spans="1:5" ht="16" customHeight="1" x14ac:dyDescent="0.2">
      <c r="A228" s="54"/>
      <c r="B228" s="158"/>
      <c r="C228" s="82"/>
      <c r="D228" s="158"/>
      <c r="E228" s="159"/>
    </row>
    <row r="229" spans="1:5" ht="16" customHeight="1" x14ac:dyDescent="0.2">
      <c r="A229" s="54"/>
      <c r="B229" s="158"/>
      <c r="C229" s="82"/>
      <c r="D229" s="158"/>
      <c r="E229" s="159"/>
    </row>
    <row r="230" spans="1:5" ht="16" customHeight="1" x14ac:dyDescent="0.2">
      <c r="A230" s="54"/>
      <c r="B230" s="158"/>
      <c r="C230" s="82"/>
      <c r="D230" s="158"/>
      <c r="E230" s="159"/>
    </row>
    <row r="231" spans="1:5" ht="16" customHeight="1" x14ac:dyDescent="0.2">
      <c r="A231" s="54"/>
      <c r="B231" s="158"/>
      <c r="C231" s="82"/>
      <c r="D231" s="158"/>
      <c r="E231" s="159"/>
    </row>
    <row r="232" spans="1:5" ht="16" customHeight="1" x14ac:dyDescent="0.2">
      <c r="A232" s="54"/>
      <c r="B232" s="158"/>
      <c r="C232" s="82"/>
      <c r="D232" s="158"/>
      <c r="E232" s="159"/>
    </row>
    <row r="233" spans="1:5" ht="16" customHeight="1" x14ac:dyDescent="0.2">
      <c r="A233" s="54"/>
      <c r="B233" s="158"/>
      <c r="C233" s="82"/>
      <c r="D233" s="158"/>
      <c r="E233" s="159"/>
    </row>
    <row r="234" spans="1:5" ht="16" customHeight="1" x14ac:dyDescent="0.2">
      <c r="A234" s="54"/>
      <c r="B234" s="158"/>
      <c r="C234" s="82"/>
      <c r="D234" s="158"/>
      <c r="E234" s="159"/>
    </row>
    <row r="235" spans="1:5" ht="16" customHeight="1" x14ac:dyDescent="0.2">
      <c r="A235" s="54"/>
      <c r="B235" s="158"/>
      <c r="C235" s="82"/>
      <c r="D235" s="158"/>
      <c r="E235" s="159"/>
    </row>
    <row r="236" spans="1:5" ht="16" customHeight="1" x14ac:dyDescent="0.2">
      <c r="A236" s="83"/>
      <c r="B236" s="160"/>
      <c r="C236" s="85"/>
      <c r="D236" s="160"/>
      <c r="E236" s="161"/>
    </row>
  </sheetData>
  <mergeCells count="1"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8"/>
  <sheetViews>
    <sheetView showGridLines="0" workbookViewId="0">
      <selection activeCell="E14" sqref="E14"/>
    </sheetView>
  </sheetViews>
  <sheetFormatPr baseColWidth="10" defaultColWidth="9.1640625" defaultRowHeight="12" customHeight="1" x14ac:dyDescent="0.2"/>
  <cols>
    <col min="1" max="1" width="9" style="65" customWidth="1"/>
    <col min="2" max="2" width="15.5" style="65" customWidth="1"/>
    <col min="3" max="3" width="22" style="65" customWidth="1"/>
    <col min="4" max="4" width="36" style="65" customWidth="1"/>
    <col min="5" max="5" width="42.1640625" style="65" customWidth="1"/>
    <col min="6" max="256" width="9.1640625" style="48" customWidth="1"/>
    <col min="257" max="16384" width="9.1640625" style="48"/>
  </cols>
  <sheetData>
    <row r="1" spans="1:5" ht="16" customHeight="1" x14ac:dyDescent="0.2">
      <c r="A1" s="35"/>
      <c r="B1" s="36"/>
      <c r="C1" s="37"/>
      <c r="D1" s="38"/>
      <c r="E1" s="24"/>
    </row>
    <row r="2" spans="1:5" ht="15" customHeight="1" x14ac:dyDescent="0.2">
      <c r="A2" s="186" t="s">
        <v>62</v>
      </c>
      <c r="B2" s="187"/>
      <c r="C2" s="187"/>
      <c r="D2" s="187"/>
      <c r="E2" s="187"/>
    </row>
    <row r="3" spans="1:5" ht="18" customHeight="1" x14ac:dyDescent="0.2">
      <c r="A3" s="20"/>
      <c r="B3" s="21"/>
      <c r="C3" s="21"/>
      <c r="D3" s="21"/>
      <c r="E3" s="21"/>
    </row>
    <row r="4" spans="1:5" ht="14" customHeight="1" x14ac:dyDescent="0.2">
      <c r="A4" s="49"/>
      <c r="B4" s="50" t="s">
        <v>8</v>
      </c>
      <c r="C4" s="51">
        <f>SUM(C7:C8)</f>
        <v>0</v>
      </c>
      <c r="D4" s="52"/>
      <c r="E4" s="53"/>
    </row>
    <row r="5" spans="1:5" ht="13" customHeight="1" thickBot="1" x14ac:dyDescent="0.25">
      <c r="A5" s="54"/>
      <c r="B5" s="66" t="s">
        <v>9</v>
      </c>
      <c r="C5" s="67"/>
      <c r="D5" s="68"/>
      <c r="E5" s="69"/>
    </row>
    <row r="6" spans="1:5" ht="21" customHeight="1" x14ac:dyDescent="0.2">
      <c r="A6" s="49"/>
      <c r="B6" s="70" t="s">
        <v>10</v>
      </c>
      <c r="C6" s="71" t="s">
        <v>11</v>
      </c>
      <c r="D6" s="72" t="s">
        <v>12</v>
      </c>
      <c r="E6" s="73" t="s">
        <v>13</v>
      </c>
    </row>
    <row r="7" spans="1:5" ht="31" customHeight="1" x14ac:dyDescent="0.2">
      <c r="A7" s="59"/>
      <c r="B7" s="74"/>
      <c r="C7" s="75"/>
      <c r="D7" s="76"/>
      <c r="E7" s="77"/>
    </row>
    <row r="8" spans="1:5" ht="31" customHeight="1" x14ac:dyDescent="0.2">
      <c r="A8" s="59"/>
      <c r="B8" s="74"/>
      <c r="C8" s="75"/>
      <c r="D8" s="76"/>
      <c r="E8" s="77"/>
    </row>
    <row r="9" spans="1:5" ht="16" customHeight="1" x14ac:dyDescent="0.2">
      <c r="A9" s="54"/>
      <c r="B9" s="81"/>
      <c r="C9" s="82"/>
      <c r="D9" s="81"/>
      <c r="E9" s="80"/>
    </row>
    <row r="10" spans="1:5" ht="16" customHeight="1" x14ac:dyDescent="0.2">
      <c r="A10" s="54"/>
      <c r="B10" s="81"/>
      <c r="C10" s="82"/>
      <c r="D10" s="81"/>
      <c r="E10" s="80"/>
    </row>
    <row r="11" spans="1:5" ht="16" customHeight="1" x14ac:dyDescent="0.2">
      <c r="A11" s="54"/>
      <c r="B11" s="81"/>
      <c r="C11" s="82"/>
      <c r="D11" s="81"/>
      <c r="E11" s="80"/>
    </row>
    <row r="12" spans="1:5" ht="16" customHeight="1" x14ac:dyDescent="0.2">
      <c r="A12" s="54"/>
      <c r="B12" s="81"/>
      <c r="C12" s="82"/>
      <c r="D12" s="81"/>
      <c r="E12" s="80"/>
    </row>
    <row r="13" spans="1:5" ht="16" customHeight="1" x14ac:dyDescent="0.2">
      <c r="A13" s="54"/>
      <c r="B13" s="81"/>
      <c r="C13" s="82"/>
      <c r="D13" s="81"/>
      <c r="E13" s="80"/>
    </row>
    <row r="14" spans="1:5" ht="16" customHeight="1" x14ac:dyDescent="0.2">
      <c r="A14" s="54"/>
      <c r="B14" s="81"/>
      <c r="C14" s="82"/>
      <c r="D14" s="81"/>
      <c r="E14" s="80"/>
    </row>
    <row r="15" spans="1:5" ht="16" customHeight="1" x14ac:dyDescent="0.2">
      <c r="A15" s="54"/>
      <c r="B15" s="81"/>
      <c r="C15" s="82"/>
      <c r="D15" s="81"/>
      <c r="E15" s="80"/>
    </row>
    <row r="16" spans="1:5" ht="16" customHeight="1" x14ac:dyDescent="0.2">
      <c r="A16" s="54"/>
      <c r="B16" s="81"/>
      <c r="C16" s="82"/>
      <c r="D16" s="81"/>
      <c r="E16" s="80"/>
    </row>
    <row r="17" spans="1:5" ht="16" customHeight="1" x14ac:dyDescent="0.2">
      <c r="A17" s="54"/>
      <c r="B17" s="81"/>
      <c r="C17" s="82"/>
      <c r="D17" s="81"/>
      <c r="E17" s="80"/>
    </row>
    <row r="18" spans="1:5" ht="16" customHeight="1" x14ac:dyDescent="0.2">
      <c r="A18" s="54"/>
      <c r="B18" s="81"/>
      <c r="C18" s="82"/>
      <c r="D18" s="81"/>
      <c r="E18" s="80"/>
    </row>
    <row r="19" spans="1:5" ht="16" customHeight="1" x14ac:dyDescent="0.2">
      <c r="A19" s="54"/>
      <c r="B19" s="81"/>
      <c r="C19" s="82"/>
      <c r="D19" s="81"/>
      <c r="E19" s="80"/>
    </row>
    <row r="20" spans="1:5" ht="16" customHeight="1" x14ac:dyDescent="0.2">
      <c r="A20" s="54"/>
      <c r="B20" s="81"/>
      <c r="C20" s="82"/>
      <c r="D20" s="81"/>
      <c r="E20" s="80"/>
    </row>
    <row r="21" spans="1:5" ht="16" customHeight="1" x14ac:dyDescent="0.2">
      <c r="A21" s="54"/>
      <c r="B21" s="81"/>
      <c r="C21" s="82"/>
      <c r="D21" s="81"/>
      <c r="E21" s="80"/>
    </row>
    <row r="22" spans="1:5" ht="16" customHeight="1" x14ac:dyDescent="0.2">
      <c r="A22" s="54"/>
      <c r="B22" s="81"/>
      <c r="C22" s="82"/>
      <c r="D22" s="81"/>
      <c r="E22" s="80"/>
    </row>
    <row r="23" spans="1:5" ht="16" customHeight="1" x14ac:dyDescent="0.2">
      <c r="A23" s="54"/>
      <c r="B23" s="81"/>
      <c r="C23" s="82"/>
      <c r="D23" s="81"/>
      <c r="E23" s="80"/>
    </row>
    <row r="24" spans="1:5" ht="16" customHeight="1" x14ac:dyDescent="0.2">
      <c r="A24" s="54"/>
      <c r="B24" s="81"/>
      <c r="C24" s="82"/>
      <c r="D24" s="81"/>
      <c r="E24" s="80"/>
    </row>
    <row r="25" spans="1:5" ht="16" customHeight="1" x14ac:dyDescent="0.2">
      <c r="A25" s="54"/>
      <c r="B25" s="81"/>
      <c r="C25" s="82"/>
      <c r="D25" s="81"/>
      <c r="E25" s="80"/>
    </row>
    <row r="26" spans="1:5" ht="16" customHeight="1" x14ac:dyDescent="0.2">
      <c r="A26" s="54"/>
      <c r="B26" s="81"/>
      <c r="C26" s="82"/>
      <c r="D26" s="81"/>
      <c r="E26" s="80"/>
    </row>
    <row r="27" spans="1:5" ht="16" customHeight="1" x14ac:dyDescent="0.2">
      <c r="A27" s="54"/>
      <c r="B27" s="81"/>
      <c r="C27" s="82"/>
      <c r="D27" s="81"/>
      <c r="E27" s="80"/>
    </row>
    <row r="28" spans="1:5" ht="16" customHeight="1" x14ac:dyDescent="0.2">
      <c r="A28" s="54"/>
      <c r="B28" s="81"/>
      <c r="C28" s="82"/>
      <c r="D28" s="81"/>
      <c r="E28" s="80"/>
    </row>
    <row r="29" spans="1:5" ht="16" customHeight="1" x14ac:dyDescent="0.2">
      <c r="A29" s="54"/>
      <c r="B29" s="81"/>
      <c r="C29" s="82"/>
      <c r="D29" s="81"/>
      <c r="E29" s="80"/>
    </row>
    <row r="30" spans="1:5" ht="16" customHeight="1" x14ac:dyDescent="0.2">
      <c r="A30" s="54"/>
      <c r="B30" s="81"/>
      <c r="C30" s="82"/>
      <c r="D30" s="81"/>
      <c r="E30" s="80"/>
    </row>
    <row r="31" spans="1:5" ht="16" customHeight="1" x14ac:dyDescent="0.2">
      <c r="A31" s="54"/>
      <c r="B31" s="81"/>
      <c r="C31" s="82"/>
      <c r="D31" s="81"/>
      <c r="E31" s="80"/>
    </row>
    <row r="32" spans="1:5" ht="16" customHeight="1" x14ac:dyDescent="0.2">
      <c r="A32" s="54"/>
      <c r="B32" s="81"/>
      <c r="C32" s="82"/>
      <c r="D32" s="81"/>
      <c r="E32" s="80"/>
    </row>
    <row r="33" spans="1:5" ht="16" customHeight="1" x14ac:dyDescent="0.2">
      <c r="A33" s="54"/>
      <c r="B33" s="81"/>
      <c r="C33" s="82"/>
      <c r="D33" s="81"/>
      <c r="E33" s="80"/>
    </row>
    <row r="34" spans="1:5" ht="16" customHeight="1" x14ac:dyDescent="0.2">
      <c r="A34" s="54"/>
      <c r="B34" s="81"/>
      <c r="C34" s="82"/>
      <c r="D34" s="81"/>
      <c r="E34" s="80"/>
    </row>
    <row r="35" spans="1:5" ht="16" customHeight="1" x14ac:dyDescent="0.2">
      <c r="A35" s="54"/>
      <c r="B35" s="81"/>
      <c r="C35" s="82"/>
      <c r="D35" s="81"/>
      <c r="E35" s="80"/>
    </row>
    <row r="36" spans="1:5" ht="16" customHeight="1" x14ac:dyDescent="0.2">
      <c r="A36" s="54"/>
      <c r="B36" s="81"/>
      <c r="C36" s="82"/>
      <c r="D36" s="81"/>
      <c r="E36" s="80"/>
    </row>
    <row r="37" spans="1:5" ht="16" customHeight="1" x14ac:dyDescent="0.2">
      <c r="A37" s="54"/>
      <c r="B37" s="81"/>
      <c r="C37" s="82"/>
      <c r="D37" s="81"/>
      <c r="E37" s="80"/>
    </row>
    <row r="38" spans="1:5" ht="16" customHeight="1" x14ac:dyDescent="0.2">
      <c r="A38" s="54"/>
      <c r="B38" s="81"/>
      <c r="C38" s="82"/>
      <c r="D38" s="81"/>
      <c r="E38" s="80"/>
    </row>
    <row r="39" spans="1:5" ht="16" customHeight="1" x14ac:dyDescent="0.2">
      <c r="A39" s="54"/>
      <c r="B39" s="81"/>
      <c r="C39" s="82"/>
      <c r="D39" s="81"/>
      <c r="E39" s="80"/>
    </row>
    <row r="40" spans="1:5" ht="16" customHeight="1" x14ac:dyDescent="0.2">
      <c r="A40" s="54"/>
      <c r="B40" s="81"/>
      <c r="C40" s="82"/>
      <c r="D40" s="81"/>
      <c r="E40" s="80"/>
    </row>
    <row r="41" spans="1:5" ht="16" customHeight="1" x14ac:dyDescent="0.2">
      <c r="A41" s="54"/>
      <c r="B41" s="81"/>
      <c r="C41" s="82"/>
      <c r="D41" s="81"/>
      <c r="E41" s="80"/>
    </row>
    <row r="42" spans="1:5" ht="16" customHeight="1" x14ac:dyDescent="0.2">
      <c r="A42" s="54"/>
      <c r="B42" s="81"/>
      <c r="C42" s="82"/>
      <c r="D42" s="81"/>
      <c r="E42" s="80"/>
    </row>
    <row r="43" spans="1:5" ht="16" customHeight="1" x14ac:dyDescent="0.2">
      <c r="A43" s="54"/>
      <c r="B43" s="81"/>
      <c r="C43" s="82"/>
      <c r="D43" s="81"/>
      <c r="E43" s="80"/>
    </row>
    <row r="44" spans="1:5" ht="16" customHeight="1" x14ac:dyDescent="0.2">
      <c r="A44" s="54"/>
      <c r="B44" s="81"/>
      <c r="C44" s="82"/>
      <c r="D44" s="81"/>
      <c r="E44" s="80"/>
    </row>
    <row r="45" spans="1:5" ht="16" customHeight="1" x14ac:dyDescent="0.2">
      <c r="A45" s="54"/>
      <c r="B45" s="81"/>
      <c r="C45" s="82"/>
      <c r="D45" s="81"/>
      <c r="E45" s="80"/>
    </row>
    <row r="46" spans="1:5" ht="16" customHeight="1" x14ac:dyDescent="0.2">
      <c r="A46" s="54"/>
      <c r="B46" s="81"/>
      <c r="C46" s="82"/>
      <c r="D46" s="81"/>
      <c r="E46" s="80"/>
    </row>
    <row r="47" spans="1:5" ht="16" customHeight="1" x14ac:dyDescent="0.2">
      <c r="A47" s="54"/>
      <c r="B47" s="81"/>
      <c r="C47" s="82"/>
      <c r="D47" s="81"/>
      <c r="E47" s="80"/>
    </row>
    <row r="48" spans="1:5" ht="16" customHeight="1" x14ac:dyDescent="0.2">
      <c r="A48" s="54"/>
      <c r="B48" s="81"/>
      <c r="C48" s="82"/>
      <c r="D48" s="81"/>
      <c r="E48" s="80"/>
    </row>
    <row r="49" spans="1:5" ht="16" customHeight="1" x14ac:dyDescent="0.2">
      <c r="A49" s="54"/>
      <c r="B49" s="81"/>
      <c r="C49" s="82"/>
      <c r="D49" s="81"/>
      <c r="E49" s="80"/>
    </row>
    <row r="50" spans="1:5" ht="16" customHeight="1" x14ac:dyDescent="0.2">
      <c r="A50" s="54"/>
      <c r="B50" s="81"/>
      <c r="C50" s="82"/>
      <c r="D50" s="81"/>
      <c r="E50" s="80"/>
    </row>
    <row r="51" spans="1:5" ht="16" customHeight="1" x14ac:dyDescent="0.2">
      <c r="A51" s="54"/>
      <c r="B51" s="81"/>
      <c r="C51" s="82"/>
      <c r="D51" s="81"/>
      <c r="E51" s="80"/>
    </row>
    <row r="52" spans="1:5" ht="16" customHeight="1" x14ac:dyDescent="0.2">
      <c r="A52" s="54"/>
      <c r="B52" s="81"/>
      <c r="C52" s="82"/>
      <c r="D52" s="81"/>
      <c r="E52" s="80"/>
    </row>
    <row r="53" spans="1:5" ht="16" customHeight="1" x14ac:dyDescent="0.2">
      <c r="A53" s="54"/>
      <c r="B53" s="81"/>
      <c r="C53" s="82"/>
      <c r="D53" s="81"/>
      <c r="E53" s="80"/>
    </row>
    <row r="54" spans="1:5" ht="16" customHeight="1" x14ac:dyDescent="0.2">
      <c r="A54" s="54"/>
      <c r="B54" s="81"/>
      <c r="C54" s="82"/>
      <c r="D54" s="81"/>
      <c r="E54" s="80"/>
    </row>
    <row r="55" spans="1:5" ht="16" customHeight="1" x14ac:dyDescent="0.2">
      <c r="A55" s="54"/>
      <c r="B55" s="81"/>
      <c r="C55" s="82"/>
      <c r="D55" s="81"/>
      <c r="E55" s="80"/>
    </row>
    <row r="56" spans="1:5" ht="16" customHeight="1" x14ac:dyDescent="0.2">
      <c r="A56" s="54"/>
      <c r="B56" s="81"/>
      <c r="C56" s="82"/>
      <c r="D56" s="81"/>
      <c r="E56" s="80"/>
    </row>
    <row r="57" spans="1:5" ht="16" customHeight="1" x14ac:dyDescent="0.2">
      <c r="A57" s="54"/>
      <c r="B57" s="81"/>
      <c r="C57" s="82"/>
      <c r="D57" s="81"/>
      <c r="E57" s="80"/>
    </row>
    <row r="58" spans="1:5" ht="16" customHeight="1" x14ac:dyDescent="0.2">
      <c r="A58" s="54"/>
      <c r="B58" s="81"/>
      <c r="C58" s="82"/>
      <c r="D58" s="81"/>
      <c r="E58" s="80"/>
    </row>
    <row r="59" spans="1:5" ht="16" customHeight="1" x14ac:dyDescent="0.2">
      <c r="A59" s="54"/>
      <c r="B59" s="81"/>
      <c r="C59" s="82"/>
      <c r="D59" s="81"/>
      <c r="E59" s="80"/>
    </row>
    <row r="60" spans="1:5" ht="16" customHeight="1" x14ac:dyDescent="0.2">
      <c r="A60" s="54"/>
      <c r="B60" s="81"/>
      <c r="C60" s="82"/>
      <c r="D60" s="81"/>
      <c r="E60" s="80"/>
    </row>
    <row r="61" spans="1:5" ht="16" customHeight="1" x14ac:dyDescent="0.2">
      <c r="A61" s="54"/>
      <c r="B61" s="81"/>
      <c r="C61" s="82"/>
      <c r="D61" s="81"/>
      <c r="E61" s="80"/>
    </row>
    <row r="62" spans="1:5" ht="16" customHeight="1" x14ac:dyDescent="0.2">
      <c r="A62" s="54"/>
      <c r="B62" s="81"/>
      <c r="C62" s="82"/>
      <c r="D62" s="81"/>
      <c r="E62" s="80"/>
    </row>
    <row r="63" spans="1:5" ht="16" customHeight="1" x14ac:dyDescent="0.2">
      <c r="A63" s="54"/>
      <c r="B63" s="81"/>
      <c r="C63" s="82"/>
      <c r="D63" s="81"/>
      <c r="E63" s="80"/>
    </row>
    <row r="64" spans="1:5" ht="16" customHeight="1" x14ac:dyDescent="0.2">
      <c r="A64" s="54"/>
      <c r="B64" s="81"/>
      <c r="C64" s="82"/>
      <c r="D64" s="81"/>
      <c r="E64" s="80"/>
    </row>
    <row r="65" spans="1:5" ht="16" customHeight="1" x14ac:dyDescent="0.2">
      <c r="A65" s="54"/>
      <c r="B65" s="81"/>
      <c r="C65" s="82"/>
      <c r="D65" s="81"/>
      <c r="E65" s="80"/>
    </row>
    <row r="66" spans="1:5" ht="16" customHeight="1" x14ac:dyDescent="0.2">
      <c r="A66" s="54"/>
      <c r="B66" s="81"/>
      <c r="C66" s="82"/>
      <c r="D66" s="81"/>
      <c r="E66" s="80"/>
    </row>
    <row r="67" spans="1:5" ht="16" customHeight="1" x14ac:dyDescent="0.2">
      <c r="A67" s="54"/>
      <c r="B67" s="81"/>
      <c r="C67" s="82"/>
      <c r="D67" s="81"/>
      <c r="E67" s="80"/>
    </row>
    <row r="68" spans="1:5" ht="16" customHeight="1" x14ac:dyDescent="0.2">
      <c r="A68" s="54"/>
      <c r="B68" s="81"/>
      <c r="C68" s="82"/>
      <c r="D68" s="81"/>
      <c r="E68" s="80"/>
    </row>
    <row r="69" spans="1:5" ht="16" customHeight="1" x14ac:dyDescent="0.2">
      <c r="A69" s="54"/>
      <c r="B69" s="81"/>
      <c r="C69" s="82"/>
      <c r="D69" s="81"/>
      <c r="E69" s="80"/>
    </row>
    <row r="70" spans="1:5" ht="16" customHeight="1" x14ac:dyDescent="0.2">
      <c r="A70" s="54"/>
      <c r="B70" s="81"/>
      <c r="C70" s="82"/>
      <c r="D70" s="81"/>
      <c r="E70" s="80"/>
    </row>
    <row r="71" spans="1:5" ht="16" customHeight="1" x14ac:dyDescent="0.2">
      <c r="A71" s="54"/>
      <c r="B71" s="81"/>
      <c r="C71" s="82"/>
      <c r="D71" s="81"/>
      <c r="E71" s="80"/>
    </row>
    <row r="72" spans="1:5" ht="16" customHeight="1" x14ac:dyDescent="0.2">
      <c r="A72" s="54"/>
      <c r="B72" s="81"/>
      <c r="C72" s="82"/>
      <c r="D72" s="81"/>
      <c r="E72" s="80"/>
    </row>
    <row r="73" spans="1:5" ht="16" customHeight="1" x14ac:dyDescent="0.2">
      <c r="A73" s="54"/>
      <c r="B73" s="81"/>
      <c r="C73" s="82"/>
      <c r="D73" s="81"/>
      <c r="E73" s="80"/>
    </row>
    <row r="74" spans="1:5" ht="16" customHeight="1" x14ac:dyDescent="0.2">
      <c r="A74" s="54"/>
      <c r="B74" s="81"/>
      <c r="C74" s="82"/>
      <c r="D74" s="81"/>
      <c r="E74" s="80"/>
    </row>
    <row r="75" spans="1:5" ht="16" customHeight="1" x14ac:dyDescent="0.2">
      <c r="A75" s="54"/>
      <c r="B75" s="81"/>
      <c r="C75" s="82"/>
      <c r="D75" s="81"/>
      <c r="E75" s="80"/>
    </row>
    <row r="76" spans="1:5" ht="16" customHeight="1" x14ac:dyDescent="0.2">
      <c r="A76" s="54"/>
      <c r="B76" s="81"/>
      <c r="C76" s="82"/>
      <c r="D76" s="81"/>
      <c r="E76" s="80"/>
    </row>
    <row r="77" spans="1:5" ht="16" customHeight="1" x14ac:dyDescent="0.2">
      <c r="A77" s="54"/>
      <c r="B77" s="81"/>
      <c r="C77" s="82"/>
      <c r="D77" s="81"/>
      <c r="E77" s="80"/>
    </row>
    <row r="78" spans="1:5" ht="16" customHeight="1" x14ac:dyDescent="0.2">
      <c r="A78" s="54"/>
      <c r="B78" s="81"/>
      <c r="C78" s="82"/>
      <c r="D78" s="81"/>
      <c r="E78" s="80"/>
    </row>
    <row r="79" spans="1:5" ht="16" customHeight="1" x14ac:dyDescent="0.2">
      <c r="A79" s="54"/>
      <c r="B79" s="81"/>
      <c r="C79" s="82"/>
      <c r="D79" s="81"/>
      <c r="E79" s="80"/>
    </row>
    <row r="80" spans="1:5" ht="16" customHeight="1" x14ac:dyDescent="0.2">
      <c r="A80" s="54"/>
      <c r="B80" s="81"/>
      <c r="C80" s="82"/>
      <c r="D80" s="81"/>
      <c r="E80" s="80"/>
    </row>
    <row r="81" spans="1:5" ht="16" customHeight="1" x14ac:dyDescent="0.2">
      <c r="A81" s="54"/>
      <c r="B81" s="81"/>
      <c r="C81" s="82"/>
      <c r="D81" s="81"/>
      <c r="E81" s="80"/>
    </row>
    <row r="82" spans="1:5" ht="16" customHeight="1" x14ac:dyDescent="0.2">
      <c r="A82" s="54"/>
      <c r="B82" s="81"/>
      <c r="C82" s="82"/>
      <c r="D82" s="81"/>
      <c r="E82" s="80"/>
    </row>
    <row r="83" spans="1:5" ht="16" customHeight="1" x14ac:dyDescent="0.2">
      <c r="A83" s="54"/>
      <c r="B83" s="81"/>
      <c r="C83" s="82"/>
      <c r="D83" s="81"/>
      <c r="E83" s="80"/>
    </row>
    <row r="84" spans="1:5" ht="16" customHeight="1" x14ac:dyDescent="0.2">
      <c r="A84" s="54"/>
      <c r="B84" s="81"/>
      <c r="C84" s="82"/>
      <c r="D84" s="81"/>
      <c r="E84" s="80"/>
    </row>
    <row r="85" spans="1:5" ht="16" customHeight="1" x14ac:dyDescent="0.2">
      <c r="A85" s="54"/>
      <c r="B85" s="81"/>
      <c r="C85" s="82"/>
      <c r="D85" s="81"/>
      <c r="E85" s="80"/>
    </row>
    <row r="86" spans="1:5" ht="16" customHeight="1" x14ac:dyDescent="0.2">
      <c r="A86" s="54"/>
      <c r="B86" s="81"/>
      <c r="C86" s="82"/>
      <c r="D86" s="81"/>
      <c r="E86" s="80"/>
    </row>
    <row r="87" spans="1:5" ht="16" customHeight="1" x14ac:dyDescent="0.2">
      <c r="A87" s="54"/>
      <c r="B87" s="81"/>
      <c r="C87" s="82"/>
      <c r="D87" s="81"/>
      <c r="E87" s="80"/>
    </row>
    <row r="88" spans="1:5" ht="16" customHeight="1" x14ac:dyDescent="0.2">
      <c r="A88" s="54"/>
      <c r="B88" s="81"/>
      <c r="C88" s="82"/>
      <c r="D88" s="81"/>
      <c r="E88" s="80"/>
    </row>
    <row r="89" spans="1:5" ht="16" customHeight="1" x14ac:dyDescent="0.2">
      <c r="A89" s="54"/>
      <c r="B89" s="81"/>
      <c r="C89" s="82"/>
      <c r="D89" s="81"/>
      <c r="E89" s="80"/>
    </row>
    <row r="90" spans="1:5" ht="16" customHeight="1" x14ac:dyDescent="0.2">
      <c r="A90" s="54"/>
      <c r="B90" s="81"/>
      <c r="C90" s="82"/>
      <c r="D90" s="81"/>
      <c r="E90" s="80"/>
    </row>
    <row r="91" spans="1:5" ht="16" customHeight="1" x14ac:dyDescent="0.2">
      <c r="A91" s="54"/>
      <c r="B91" s="81"/>
      <c r="C91" s="82"/>
      <c r="D91" s="81"/>
      <c r="E91" s="80"/>
    </row>
    <row r="92" spans="1:5" ht="16" customHeight="1" x14ac:dyDescent="0.2">
      <c r="A92" s="54"/>
      <c r="B92" s="81"/>
      <c r="C92" s="82"/>
      <c r="D92" s="81"/>
      <c r="E92" s="80"/>
    </row>
    <row r="93" spans="1:5" ht="16" customHeight="1" x14ac:dyDescent="0.2">
      <c r="A93" s="54"/>
      <c r="B93" s="81"/>
      <c r="C93" s="82"/>
      <c r="D93" s="81"/>
      <c r="E93" s="80"/>
    </row>
    <row r="94" spans="1:5" ht="16" customHeight="1" x14ac:dyDescent="0.2">
      <c r="A94" s="54"/>
      <c r="B94" s="81"/>
      <c r="C94" s="82"/>
      <c r="D94" s="81"/>
      <c r="E94" s="80"/>
    </row>
    <row r="95" spans="1:5" ht="16" customHeight="1" x14ac:dyDescent="0.2">
      <c r="A95" s="54"/>
      <c r="B95" s="81"/>
      <c r="C95" s="82"/>
      <c r="D95" s="81"/>
      <c r="E95" s="80"/>
    </row>
    <row r="96" spans="1:5" ht="16" customHeight="1" x14ac:dyDescent="0.2">
      <c r="A96" s="54"/>
      <c r="B96" s="81"/>
      <c r="C96" s="82"/>
      <c r="D96" s="81"/>
      <c r="E96" s="80"/>
    </row>
    <row r="97" spans="1:5" ht="16" customHeight="1" x14ac:dyDescent="0.2">
      <c r="A97" s="54"/>
      <c r="B97" s="81"/>
      <c r="C97" s="82"/>
      <c r="D97" s="81"/>
      <c r="E97" s="80"/>
    </row>
    <row r="98" spans="1:5" ht="16" customHeight="1" x14ac:dyDescent="0.2">
      <c r="A98" s="54"/>
      <c r="B98" s="81"/>
      <c r="C98" s="82"/>
      <c r="D98" s="81"/>
      <c r="E98" s="80"/>
    </row>
    <row r="99" spans="1:5" ht="16" customHeight="1" x14ac:dyDescent="0.2">
      <c r="A99" s="54"/>
      <c r="B99" s="81"/>
      <c r="C99" s="82"/>
      <c r="D99" s="81"/>
      <c r="E99" s="80"/>
    </row>
    <row r="100" spans="1:5" ht="16" customHeight="1" x14ac:dyDescent="0.2">
      <c r="A100" s="54"/>
      <c r="B100" s="81"/>
      <c r="C100" s="82"/>
      <c r="D100" s="81"/>
      <c r="E100" s="80"/>
    </row>
    <row r="101" spans="1:5" ht="16" customHeight="1" x14ac:dyDescent="0.2">
      <c r="A101" s="54"/>
      <c r="B101" s="81"/>
      <c r="C101" s="82"/>
      <c r="D101" s="81"/>
      <c r="E101" s="80"/>
    </row>
    <row r="102" spans="1:5" ht="16" customHeight="1" x14ac:dyDescent="0.2">
      <c r="A102" s="54"/>
      <c r="B102" s="81"/>
      <c r="C102" s="82"/>
      <c r="D102" s="81"/>
      <c r="E102" s="80"/>
    </row>
    <row r="103" spans="1:5" ht="16" customHeight="1" x14ac:dyDescent="0.2">
      <c r="A103" s="54"/>
      <c r="B103" s="81"/>
      <c r="C103" s="82"/>
      <c r="D103" s="81"/>
      <c r="E103" s="80"/>
    </row>
    <row r="104" spans="1:5" ht="16" customHeight="1" x14ac:dyDescent="0.2">
      <c r="A104" s="54"/>
      <c r="B104" s="81"/>
      <c r="C104" s="82"/>
      <c r="D104" s="81"/>
      <c r="E104" s="80"/>
    </row>
    <row r="105" spans="1:5" ht="16" customHeight="1" x14ac:dyDescent="0.2">
      <c r="A105" s="54"/>
      <c r="B105" s="81"/>
      <c r="C105" s="82"/>
      <c r="D105" s="81"/>
      <c r="E105" s="80"/>
    </row>
    <row r="106" spans="1:5" ht="16" customHeight="1" x14ac:dyDescent="0.2">
      <c r="A106" s="54"/>
      <c r="B106" s="81"/>
      <c r="C106" s="82"/>
      <c r="D106" s="81"/>
      <c r="E106" s="80"/>
    </row>
    <row r="107" spans="1:5" ht="16" customHeight="1" x14ac:dyDescent="0.2">
      <c r="A107" s="54"/>
      <c r="B107" s="81"/>
      <c r="C107" s="82"/>
      <c r="D107" s="81"/>
      <c r="E107" s="80"/>
    </row>
    <row r="108" spans="1:5" ht="16" customHeight="1" x14ac:dyDescent="0.2">
      <c r="A108" s="54"/>
      <c r="B108" s="81"/>
      <c r="C108" s="82"/>
      <c r="D108" s="81"/>
      <c r="E108" s="80"/>
    </row>
    <row r="109" spans="1:5" ht="16" customHeight="1" x14ac:dyDescent="0.2">
      <c r="A109" s="54"/>
      <c r="B109" s="81"/>
      <c r="C109" s="82"/>
      <c r="D109" s="81"/>
      <c r="E109" s="80"/>
    </row>
    <row r="110" spans="1:5" ht="16" customHeight="1" x14ac:dyDescent="0.2">
      <c r="A110" s="54"/>
      <c r="B110" s="81"/>
      <c r="C110" s="82"/>
      <c r="D110" s="81"/>
      <c r="E110" s="80"/>
    </row>
    <row r="111" spans="1:5" ht="16" customHeight="1" x14ac:dyDescent="0.2">
      <c r="A111" s="54"/>
      <c r="B111" s="81"/>
      <c r="C111" s="82"/>
      <c r="D111" s="81"/>
      <c r="E111" s="80"/>
    </row>
    <row r="112" spans="1:5" ht="16" customHeight="1" x14ac:dyDescent="0.2">
      <c r="A112" s="54"/>
      <c r="B112" s="81"/>
      <c r="C112" s="82"/>
      <c r="D112" s="81"/>
      <c r="E112" s="80"/>
    </row>
    <row r="113" spans="1:5" ht="16" customHeight="1" x14ac:dyDescent="0.2">
      <c r="A113" s="54"/>
      <c r="B113" s="81"/>
      <c r="C113" s="82"/>
      <c r="D113" s="81"/>
      <c r="E113" s="80"/>
    </row>
    <row r="114" spans="1:5" ht="16" customHeight="1" x14ac:dyDescent="0.2">
      <c r="A114" s="54"/>
      <c r="B114" s="81"/>
      <c r="C114" s="82"/>
      <c r="D114" s="81"/>
      <c r="E114" s="80"/>
    </row>
    <row r="115" spans="1:5" ht="16" customHeight="1" x14ac:dyDescent="0.2">
      <c r="A115" s="54"/>
      <c r="B115" s="81"/>
      <c r="C115" s="82"/>
      <c r="D115" s="81"/>
      <c r="E115" s="80"/>
    </row>
    <row r="116" spans="1:5" ht="16" customHeight="1" x14ac:dyDescent="0.2">
      <c r="A116" s="54"/>
      <c r="B116" s="81"/>
      <c r="C116" s="82"/>
      <c r="D116" s="81"/>
      <c r="E116" s="80"/>
    </row>
    <row r="117" spans="1:5" ht="16" customHeight="1" x14ac:dyDescent="0.2">
      <c r="A117" s="54"/>
      <c r="B117" s="81"/>
      <c r="C117" s="82"/>
      <c r="D117" s="81"/>
      <c r="E117" s="80"/>
    </row>
    <row r="118" spans="1:5" ht="16" customHeight="1" x14ac:dyDescent="0.2">
      <c r="A118" s="54"/>
      <c r="B118" s="81"/>
      <c r="C118" s="82"/>
      <c r="D118" s="81"/>
      <c r="E118" s="80"/>
    </row>
    <row r="119" spans="1:5" ht="16" customHeight="1" x14ac:dyDescent="0.2">
      <c r="A119" s="54"/>
      <c r="B119" s="81"/>
      <c r="C119" s="82"/>
      <c r="D119" s="81"/>
      <c r="E119" s="80"/>
    </row>
    <row r="120" spans="1:5" ht="16" customHeight="1" x14ac:dyDescent="0.2">
      <c r="A120" s="54"/>
      <c r="B120" s="81"/>
      <c r="C120" s="82"/>
      <c r="D120" s="81"/>
      <c r="E120" s="80"/>
    </row>
    <row r="121" spans="1:5" ht="16" customHeight="1" x14ac:dyDescent="0.2">
      <c r="A121" s="54"/>
      <c r="B121" s="81"/>
      <c r="C121" s="82"/>
      <c r="D121" s="81"/>
      <c r="E121" s="80"/>
    </row>
    <row r="122" spans="1:5" ht="16" customHeight="1" x14ac:dyDescent="0.2">
      <c r="A122" s="54"/>
      <c r="B122" s="81"/>
      <c r="C122" s="82"/>
      <c r="D122" s="81"/>
      <c r="E122" s="80"/>
    </row>
    <row r="123" spans="1:5" ht="16" customHeight="1" x14ac:dyDescent="0.2">
      <c r="A123" s="54"/>
      <c r="B123" s="81"/>
      <c r="C123" s="82"/>
      <c r="D123" s="81"/>
      <c r="E123" s="80"/>
    </row>
    <row r="124" spans="1:5" ht="16" customHeight="1" x14ac:dyDescent="0.2">
      <c r="A124" s="54"/>
      <c r="B124" s="81"/>
      <c r="C124" s="82"/>
      <c r="D124" s="81"/>
      <c r="E124" s="80"/>
    </row>
    <row r="125" spans="1:5" ht="16" customHeight="1" x14ac:dyDescent="0.2">
      <c r="A125" s="54"/>
      <c r="B125" s="81"/>
      <c r="C125" s="82"/>
      <c r="D125" s="81"/>
      <c r="E125" s="80"/>
    </row>
    <row r="126" spans="1:5" ht="16" customHeight="1" x14ac:dyDescent="0.2">
      <c r="A126" s="54"/>
      <c r="B126" s="81"/>
      <c r="C126" s="82"/>
      <c r="D126" s="81"/>
      <c r="E126" s="80"/>
    </row>
    <row r="127" spans="1:5" ht="16" customHeight="1" x14ac:dyDescent="0.2">
      <c r="A127" s="54"/>
      <c r="B127" s="81"/>
      <c r="C127" s="82"/>
      <c r="D127" s="81"/>
      <c r="E127" s="80"/>
    </row>
    <row r="128" spans="1:5" ht="16" customHeight="1" x14ac:dyDescent="0.2">
      <c r="A128" s="54"/>
      <c r="B128" s="81"/>
      <c r="C128" s="82"/>
      <c r="D128" s="81"/>
      <c r="E128" s="80"/>
    </row>
    <row r="129" spans="1:5" ht="16" customHeight="1" x14ac:dyDescent="0.2">
      <c r="A129" s="54"/>
      <c r="B129" s="81"/>
      <c r="C129" s="82"/>
      <c r="D129" s="81"/>
      <c r="E129" s="80"/>
    </row>
    <row r="130" spans="1:5" ht="16" customHeight="1" x14ac:dyDescent="0.2">
      <c r="A130" s="54"/>
      <c r="B130" s="81"/>
      <c r="C130" s="82"/>
      <c r="D130" s="81"/>
      <c r="E130" s="80"/>
    </row>
    <row r="131" spans="1:5" ht="16" customHeight="1" x14ac:dyDescent="0.2">
      <c r="A131" s="54"/>
      <c r="B131" s="81"/>
      <c r="C131" s="82"/>
      <c r="D131" s="81"/>
      <c r="E131" s="80"/>
    </row>
    <row r="132" spans="1:5" ht="16" customHeight="1" x14ac:dyDescent="0.2">
      <c r="A132" s="54"/>
      <c r="B132" s="81"/>
      <c r="C132" s="82"/>
      <c r="D132" s="81"/>
      <c r="E132" s="80"/>
    </row>
    <row r="133" spans="1:5" ht="16" customHeight="1" x14ac:dyDescent="0.2">
      <c r="A133" s="54"/>
      <c r="B133" s="81"/>
      <c r="C133" s="82"/>
      <c r="D133" s="81"/>
      <c r="E133" s="80"/>
    </row>
    <row r="134" spans="1:5" ht="16" customHeight="1" x14ac:dyDescent="0.2">
      <c r="A134" s="54"/>
      <c r="B134" s="81"/>
      <c r="C134" s="82"/>
      <c r="D134" s="81"/>
      <c r="E134" s="80"/>
    </row>
    <row r="135" spans="1:5" ht="16" customHeight="1" x14ac:dyDescent="0.2">
      <c r="A135" s="54"/>
      <c r="B135" s="81"/>
      <c r="C135" s="82"/>
      <c r="D135" s="81"/>
      <c r="E135" s="80"/>
    </row>
    <row r="136" spans="1:5" ht="16" customHeight="1" x14ac:dyDescent="0.2">
      <c r="A136" s="54"/>
      <c r="B136" s="81"/>
      <c r="C136" s="82"/>
      <c r="D136" s="81"/>
      <c r="E136" s="80"/>
    </row>
    <row r="137" spans="1:5" ht="16" customHeight="1" x14ac:dyDescent="0.2">
      <c r="A137" s="54"/>
      <c r="B137" s="81"/>
      <c r="C137" s="82"/>
      <c r="D137" s="81"/>
      <c r="E137" s="80"/>
    </row>
    <row r="138" spans="1:5" ht="16" customHeight="1" x14ac:dyDescent="0.2">
      <c r="A138" s="54"/>
      <c r="B138" s="81"/>
      <c r="C138" s="82"/>
      <c r="D138" s="81"/>
      <c r="E138" s="80"/>
    </row>
    <row r="139" spans="1:5" ht="16" customHeight="1" x14ac:dyDescent="0.2">
      <c r="A139" s="54"/>
      <c r="B139" s="81"/>
      <c r="C139" s="82"/>
      <c r="D139" s="81"/>
      <c r="E139" s="80"/>
    </row>
    <row r="140" spans="1:5" ht="16" customHeight="1" x14ac:dyDescent="0.2">
      <c r="A140" s="54"/>
      <c r="B140" s="81"/>
      <c r="C140" s="82"/>
      <c r="D140" s="81"/>
      <c r="E140" s="80"/>
    </row>
    <row r="141" spans="1:5" ht="16" customHeight="1" x14ac:dyDescent="0.2">
      <c r="A141" s="54"/>
      <c r="B141" s="81"/>
      <c r="C141" s="82"/>
      <c r="D141" s="81"/>
      <c r="E141" s="80"/>
    </row>
    <row r="142" spans="1:5" ht="16" customHeight="1" x14ac:dyDescent="0.2">
      <c r="A142" s="54"/>
      <c r="B142" s="81"/>
      <c r="C142" s="82"/>
      <c r="D142" s="81"/>
      <c r="E142" s="80"/>
    </row>
    <row r="143" spans="1:5" ht="16" customHeight="1" x14ac:dyDescent="0.2">
      <c r="A143" s="54"/>
      <c r="B143" s="81"/>
      <c r="C143" s="82"/>
      <c r="D143" s="81"/>
      <c r="E143" s="80"/>
    </row>
    <row r="144" spans="1:5" ht="16" customHeight="1" x14ac:dyDescent="0.2">
      <c r="A144" s="54"/>
      <c r="B144" s="81"/>
      <c r="C144" s="82"/>
      <c r="D144" s="81"/>
      <c r="E144" s="80"/>
    </row>
    <row r="145" spans="1:5" ht="16" customHeight="1" x14ac:dyDescent="0.2">
      <c r="A145" s="54"/>
      <c r="B145" s="81"/>
      <c r="C145" s="82"/>
      <c r="D145" s="81"/>
      <c r="E145" s="80"/>
    </row>
    <row r="146" spans="1:5" ht="16" customHeight="1" x14ac:dyDescent="0.2">
      <c r="A146" s="54"/>
      <c r="B146" s="81"/>
      <c r="C146" s="82"/>
      <c r="D146" s="81"/>
      <c r="E146" s="80"/>
    </row>
    <row r="147" spans="1:5" ht="16" customHeight="1" x14ac:dyDescent="0.2">
      <c r="A147" s="54"/>
      <c r="B147" s="81"/>
      <c r="C147" s="82"/>
      <c r="D147" s="81"/>
      <c r="E147" s="80"/>
    </row>
    <row r="148" spans="1:5" ht="16" customHeight="1" x14ac:dyDescent="0.2">
      <c r="A148" s="54"/>
      <c r="B148" s="81"/>
      <c r="C148" s="82"/>
      <c r="D148" s="81"/>
      <c r="E148" s="80"/>
    </row>
    <row r="149" spans="1:5" ht="16" customHeight="1" x14ac:dyDescent="0.2">
      <c r="A149" s="54"/>
      <c r="B149" s="81"/>
      <c r="C149" s="82"/>
      <c r="D149" s="81"/>
      <c r="E149" s="80"/>
    </row>
    <row r="150" spans="1:5" ht="16" customHeight="1" x14ac:dyDescent="0.2">
      <c r="A150" s="54"/>
      <c r="B150" s="81"/>
      <c r="C150" s="82"/>
      <c r="D150" s="81"/>
      <c r="E150" s="80"/>
    </row>
    <row r="151" spans="1:5" ht="16" customHeight="1" x14ac:dyDescent="0.2">
      <c r="A151" s="54"/>
      <c r="B151" s="81"/>
      <c r="C151" s="82"/>
      <c r="D151" s="81"/>
      <c r="E151" s="80"/>
    </row>
    <row r="152" spans="1:5" ht="16" customHeight="1" x14ac:dyDescent="0.2">
      <c r="A152" s="54"/>
      <c r="B152" s="81"/>
      <c r="C152" s="82"/>
      <c r="D152" s="81"/>
      <c r="E152" s="80"/>
    </row>
    <row r="153" spans="1:5" ht="16" customHeight="1" x14ac:dyDescent="0.2">
      <c r="A153" s="54"/>
      <c r="B153" s="81"/>
      <c r="C153" s="82"/>
      <c r="D153" s="81"/>
      <c r="E153" s="80"/>
    </row>
    <row r="154" spans="1:5" ht="16" customHeight="1" x14ac:dyDescent="0.2">
      <c r="A154" s="54"/>
      <c r="B154" s="81"/>
      <c r="C154" s="82"/>
      <c r="D154" s="81"/>
      <c r="E154" s="80"/>
    </row>
    <row r="155" spans="1:5" ht="16" customHeight="1" x14ac:dyDescent="0.2">
      <c r="A155" s="54"/>
      <c r="B155" s="81"/>
      <c r="C155" s="82"/>
      <c r="D155" s="81"/>
      <c r="E155" s="80"/>
    </row>
    <row r="156" spans="1:5" ht="16" customHeight="1" x14ac:dyDescent="0.2">
      <c r="A156" s="54"/>
      <c r="B156" s="81"/>
      <c r="C156" s="82"/>
      <c r="D156" s="81"/>
      <c r="E156" s="80"/>
    </row>
    <row r="157" spans="1:5" ht="16" customHeight="1" x14ac:dyDescent="0.2">
      <c r="A157" s="54"/>
      <c r="B157" s="81"/>
      <c r="C157" s="82"/>
      <c r="D157" s="81"/>
      <c r="E157" s="80"/>
    </row>
    <row r="158" spans="1:5" ht="16" customHeight="1" x14ac:dyDescent="0.2">
      <c r="A158" s="54"/>
      <c r="B158" s="81"/>
      <c r="C158" s="82"/>
      <c r="D158" s="81"/>
      <c r="E158" s="80"/>
    </row>
    <row r="159" spans="1:5" ht="16" customHeight="1" x14ac:dyDescent="0.2">
      <c r="A159" s="54"/>
      <c r="B159" s="81"/>
      <c r="C159" s="82"/>
      <c r="D159" s="81"/>
      <c r="E159" s="80"/>
    </row>
    <row r="160" spans="1:5" ht="16" customHeight="1" x14ac:dyDescent="0.2">
      <c r="A160" s="54"/>
      <c r="B160" s="81"/>
      <c r="C160" s="82"/>
      <c r="D160" s="81"/>
      <c r="E160" s="80"/>
    </row>
    <row r="161" spans="1:5" ht="16" customHeight="1" x14ac:dyDescent="0.2">
      <c r="A161" s="54"/>
      <c r="B161" s="81"/>
      <c r="C161" s="82"/>
      <c r="D161" s="81"/>
      <c r="E161" s="80"/>
    </row>
    <row r="162" spans="1:5" ht="16" customHeight="1" x14ac:dyDescent="0.2">
      <c r="A162" s="54"/>
      <c r="B162" s="81"/>
      <c r="C162" s="82"/>
      <c r="D162" s="81"/>
      <c r="E162" s="80"/>
    </row>
    <row r="163" spans="1:5" ht="16" customHeight="1" x14ac:dyDescent="0.2">
      <c r="A163" s="54"/>
      <c r="B163" s="81"/>
      <c r="C163" s="82"/>
      <c r="D163" s="81"/>
      <c r="E163" s="80"/>
    </row>
    <row r="164" spans="1:5" ht="16" customHeight="1" x14ac:dyDescent="0.2">
      <c r="A164" s="54"/>
      <c r="B164" s="81"/>
      <c r="C164" s="82"/>
      <c r="D164" s="81"/>
      <c r="E164" s="80"/>
    </row>
    <row r="165" spans="1:5" ht="16" customHeight="1" x14ac:dyDescent="0.2">
      <c r="A165" s="54"/>
      <c r="B165" s="81"/>
      <c r="C165" s="82"/>
      <c r="D165" s="81"/>
      <c r="E165" s="80"/>
    </row>
    <row r="166" spans="1:5" ht="16" customHeight="1" x14ac:dyDescent="0.2">
      <c r="A166" s="54"/>
      <c r="B166" s="81"/>
      <c r="C166" s="82"/>
      <c r="D166" s="81"/>
      <c r="E166" s="80"/>
    </row>
    <row r="167" spans="1:5" ht="16" customHeight="1" x14ac:dyDescent="0.2">
      <c r="A167" s="54"/>
      <c r="B167" s="81"/>
      <c r="C167" s="82"/>
      <c r="D167" s="81"/>
      <c r="E167" s="80"/>
    </row>
    <row r="168" spans="1:5" ht="16" customHeight="1" x14ac:dyDescent="0.2">
      <c r="A168" s="54"/>
      <c r="B168" s="81"/>
      <c r="C168" s="82"/>
      <c r="D168" s="81"/>
      <c r="E168" s="80"/>
    </row>
    <row r="169" spans="1:5" ht="16" customHeight="1" x14ac:dyDescent="0.2">
      <c r="A169" s="54"/>
      <c r="B169" s="81"/>
      <c r="C169" s="82"/>
      <c r="D169" s="81"/>
      <c r="E169" s="80"/>
    </row>
    <row r="170" spans="1:5" ht="16" customHeight="1" x14ac:dyDescent="0.2">
      <c r="A170" s="54"/>
      <c r="B170" s="81"/>
      <c r="C170" s="82"/>
      <c r="D170" s="81"/>
      <c r="E170" s="80"/>
    </row>
    <row r="171" spans="1:5" ht="16" customHeight="1" x14ac:dyDescent="0.2">
      <c r="A171" s="54"/>
      <c r="B171" s="81"/>
      <c r="C171" s="82"/>
      <c r="D171" s="81"/>
      <c r="E171" s="80"/>
    </row>
    <row r="172" spans="1:5" ht="16" customHeight="1" x14ac:dyDescent="0.2">
      <c r="A172" s="54"/>
      <c r="B172" s="81"/>
      <c r="C172" s="82"/>
      <c r="D172" s="81"/>
      <c r="E172" s="80"/>
    </row>
    <row r="173" spans="1:5" ht="16" customHeight="1" x14ac:dyDescent="0.2">
      <c r="A173" s="54"/>
      <c r="B173" s="81"/>
      <c r="C173" s="82"/>
      <c r="D173" s="81"/>
      <c r="E173" s="80"/>
    </row>
    <row r="174" spans="1:5" ht="16" customHeight="1" x14ac:dyDescent="0.2">
      <c r="A174" s="54"/>
      <c r="B174" s="81"/>
      <c r="C174" s="82"/>
      <c r="D174" s="81"/>
      <c r="E174" s="80"/>
    </row>
    <row r="175" spans="1:5" ht="16" customHeight="1" x14ac:dyDescent="0.2">
      <c r="A175" s="54"/>
      <c r="B175" s="81"/>
      <c r="C175" s="82"/>
      <c r="D175" s="81"/>
      <c r="E175" s="80"/>
    </row>
    <row r="176" spans="1:5" ht="16" customHeight="1" x14ac:dyDescent="0.2">
      <c r="A176" s="54"/>
      <c r="B176" s="81"/>
      <c r="C176" s="82"/>
      <c r="D176" s="81"/>
      <c r="E176" s="80"/>
    </row>
    <row r="177" spans="1:5" ht="16" customHeight="1" x14ac:dyDescent="0.2">
      <c r="A177" s="54"/>
      <c r="B177" s="81"/>
      <c r="C177" s="82"/>
      <c r="D177" s="81"/>
      <c r="E177" s="80"/>
    </row>
    <row r="178" spans="1:5" ht="16" customHeight="1" x14ac:dyDescent="0.2">
      <c r="A178" s="54"/>
      <c r="B178" s="81"/>
      <c r="C178" s="82"/>
      <c r="D178" s="81"/>
      <c r="E178" s="80"/>
    </row>
    <row r="179" spans="1:5" ht="16" customHeight="1" x14ac:dyDescent="0.2">
      <c r="A179" s="54"/>
      <c r="B179" s="81"/>
      <c r="C179" s="82"/>
      <c r="D179" s="81"/>
      <c r="E179" s="80"/>
    </row>
    <row r="180" spans="1:5" ht="16" customHeight="1" x14ac:dyDescent="0.2">
      <c r="A180" s="54"/>
      <c r="B180" s="81"/>
      <c r="C180" s="82"/>
      <c r="D180" s="81"/>
      <c r="E180" s="80"/>
    </row>
    <row r="181" spans="1:5" ht="16" customHeight="1" x14ac:dyDescent="0.2">
      <c r="A181" s="54"/>
      <c r="B181" s="81"/>
      <c r="C181" s="82"/>
      <c r="D181" s="81"/>
      <c r="E181" s="80"/>
    </row>
    <row r="182" spans="1:5" ht="16" customHeight="1" x14ac:dyDescent="0.2">
      <c r="A182" s="54"/>
      <c r="B182" s="81"/>
      <c r="C182" s="82"/>
      <c r="D182" s="81"/>
      <c r="E182" s="80"/>
    </row>
    <row r="183" spans="1:5" ht="16" customHeight="1" x14ac:dyDescent="0.2">
      <c r="A183" s="54"/>
      <c r="B183" s="81"/>
      <c r="C183" s="82"/>
      <c r="D183" s="81"/>
      <c r="E183" s="80"/>
    </row>
    <row r="184" spans="1:5" ht="16" customHeight="1" x14ac:dyDescent="0.2">
      <c r="A184" s="54"/>
      <c r="B184" s="81"/>
      <c r="C184" s="82"/>
      <c r="D184" s="81"/>
      <c r="E184" s="80"/>
    </row>
    <row r="185" spans="1:5" ht="16" customHeight="1" x14ac:dyDescent="0.2">
      <c r="A185" s="54"/>
      <c r="B185" s="81"/>
      <c r="C185" s="82"/>
      <c r="D185" s="81"/>
      <c r="E185" s="80"/>
    </row>
    <row r="186" spans="1:5" ht="16" customHeight="1" x14ac:dyDescent="0.2">
      <c r="A186" s="54"/>
      <c r="B186" s="81"/>
      <c r="C186" s="82"/>
      <c r="D186" s="81"/>
      <c r="E186" s="80"/>
    </row>
    <row r="187" spans="1:5" ht="16" customHeight="1" x14ac:dyDescent="0.2">
      <c r="A187" s="54"/>
      <c r="B187" s="81"/>
      <c r="C187" s="82"/>
      <c r="D187" s="81"/>
      <c r="E187" s="80"/>
    </row>
    <row r="188" spans="1:5" ht="16" customHeight="1" x14ac:dyDescent="0.2">
      <c r="A188" s="54"/>
      <c r="B188" s="81"/>
      <c r="C188" s="82"/>
      <c r="D188" s="81"/>
      <c r="E188" s="80"/>
    </row>
    <row r="189" spans="1:5" ht="16" customHeight="1" x14ac:dyDescent="0.2">
      <c r="A189" s="54"/>
      <c r="B189" s="81"/>
      <c r="C189" s="82"/>
      <c r="D189" s="81"/>
      <c r="E189" s="80"/>
    </row>
    <row r="190" spans="1:5" ht="16" customHeight="1" x14ac:dyDescent="0.2">
      <c r="A190" s="54"/>
      <c r="B190" s="81"/>
      <c r="C190" s="82"/>
      <c r="D190" s="81"/>
      <c r="E190" s="80"/>
    </row>
    <row r="191" spans="1:5" ht="16" customHeight="1" x14ac:dyDescent="0.2">
      <c r="A191" s="54"/>
      <c r="B191" s="81"/>
      <c r="C191" s="82"/>
      <c r="D191" s="81"/>
      <c r="E191" s="80"/>
    </row>
    <row r="192" spans="1:5" ht="16" customHeight="1" x14ac:dyDescent="0.2">
      <c r="A192" s="54"/>
      <c r="B192" s="81"/>
      <c r="C192" s="82"/>
      <c r="D192" s="81"/>
      <c r="E192" s="80"/>
    </row>
    <row r="193" spans="1:5" ht="16" customHeight="1" x14ac:dyDescent="0.2">
      <c r="A193" s="54"/>
      <c r="B193" s="81"/>
      <c r="C193" s="82"/>
      <c r="D193" s="81"/>
      <c r="E193" s="80"/>
    </row>
    <row r="194" spans="1:5" ht="16" customHeight="1" x14ac:dyDescent="0.2">
      <c r="A194" s="54"/>
      <c r="B194" s="81"/>
      <c r="C194" s="82"/>
      <c r="D194" s="81"/>
      <c r="E194" s="80"/>
    </row>
    <row r="195" spans="1:5" ht="16" customHeight="1" x14ac:dyDescent="0.2">
      <c r="A195" s="54"/>
      <c r="B195" s="81"/>
      <c r="C195" s="82"/>
      <c r="D195" s="81"/>
      <c r="E195" s="80"/>
    </row>
    <row r="196" spans="1:5" ht="16" customHeight="1" x14ac:dyDescent="0.2">
      <c r="A196" s="54"/>
      <c r="B196" s="81"/>
      <c r="C196" s="82"/>
      <c r="D196" s="81"/>
      <c r="E196" s="80"/>
    </row>
    <row r="197" spans="1:5" ht="16" customHeight="1" x14ac:dyDescent="0.2">
      <c r="A197" s="54"/>
      <c r="B197" s="81"/>
      <c r="C197" s="82"/>
      <c r="D197" s="81"/>
      <c r="E197" s="80"/>
    </row>
    <row r="198" spans="1:5" ht="16" customHeight="1" x14ac:dyDescent="0.2">
      <c r="A198" s="54"/>
      <c r="B198" s="81"/>
      <c r="C198" s="82"/>
      <c r="D198" s="81"/>
      <c r="E198" s="80"/>
    </row>
    <row r="199" spans="1:5" ht="16" customHeight="1" x14ac:dyDescent="0.2">
      <c r="A199" s="54"/>
      <c r="B199" s="81"/>
      <c r="C199" s="82"/>
      <c r="D199" s="81"/>
      <c r="E199" s="80"/>
    </row>
    <row r="200" spans="1:5" ht="16" customHeight="1" x14ac:dyDescent="0.2">
      <c r="A200" s="54"/>
      <c r="B200" s="81"/>
      <c r="C200" s="82"/>
      <c r="D200" s="81"/>
      <c r="E200" s="80"/>
    </row>
    <row r="201" spans="1:5" ht="16" customHeight="1" x14ac:dyDescent="0.2">
      <c r="A201" s="54"/>
      <c r="B201" s="81"/>
      <c r="C201" s="82"/>
      <c r="D201" s="81"/>
      <c r="E201" s="80"/>
    </row>
    <row r="202" spans="1:5" ht="16" customHeight="1" x14ac:dyDescent="0.2">
      <c r="A202" s="54"/>
      <c r="B202" s="81"/>
      <c r="C202" s="82"/>
      <c r="D202" s="81"/>
      <c r="E202" s="80"/>
    </row>
    <row r="203" spans="1:5" ht="16" customHeight="1" x14ac:dyDescent="0.2">
      <c r="A203" s="54"/>
      <c r="B203" s="81"/>
      <c r="C203" s="82"/>
      <c r="D203" s="81"/>
      <c r="E203" s="80"/>
    </row>
    <row r="204" spans="1:5" ht="16" customHeight="1" x14ac:dyDescent="0.2">
      <c r="A204" s="54"/>
      <c r="B204" s="81"/>
      <c r="C204" s="82"/>
      <c r="D204" s="81"/>
      <c r="E204" s="80"/>
    </row>
    <row r="205" spans="1:5" ht="16" customHeight="1" x14ac:dyDescent="0.2">
      <c r="A205" s="54"/>
      <c r="B205" s="81"/>
      <c r="C205" s="82"/>
      <c r="D205" s="81"/>
      <c r="E205" s="80"/>
    </row>
    <row r="206" spans="1:5" ht="16" customHeight="1" x14ac:dyDescent="0.2">
      <c r="A206" s="54"/>
      <c r="B206" s="81"/>
      <c r="C206" s="82"/>
      <c r="D206" s="81"/>
      <c r="E206" s="80"/>
    </row>
    <row r="207" spans="1:5" ht="16" customHeight="1" x14ac:dyDescent="0.2">
      <c r="A207" s="54"/>
      <c r="B207" s="81"/>
      <c r="C207" s="82"/>
      <c r="D207" s="81"/>
      <c r="E207" s="80"/>
    </row>
    <row r="208" spans="1:5" ht="16" customHeight="1" x14ac:dyDescent="0.2">
      <c r="A208" s="54"/>
      <c r="B208" s="81"/>
      <c r="C208" s="82"/>
      <c r="D208" s="81"/>
      <c r="E208" s="80"/>
    </row>
    <row r="209" spans="1:5" ht="16" customHeight="1" x14ac:dyDescent="0.2">
      <c r="A209" s="54"/>
      <c r="B209" s="81"/>
      <c r="C209" s="82"/>
      <c r="D209" s="81"/>
      <c r="E209" s="80"/>
    </row>
    <row r="210" spans="1:5" ht="16" customHeight="1" x14ac:dyDescent="0.2">
      <c r="A210" s="54"/>
      <c r="B210" s="81"/>
      <c r="C210" s="82"/>
      <c r="D210" s="81"/>
      <c r="E210" s="80"/>
    </row>
    <row r="211" spans="1:5" ht="16" customHeight="1" x14ac:dyDescent="0.2">
      <c r="A211" s="54"/>
      <c r="B211" s="81"/>
      <c r="C211" s="82"/>
      <c r="D211" s="81"/>
      <c r="E211" s="80"/>
    </row>
    <row r="212" spans="1:5" ht="16" customHeight="1" x14ac:dyDescent="0.2">
      <c r="A212" s="54"/>
      <c r="B212" s="81"/>
      <c r="C212" s="82"/>
      <c r="D212" s="81"/>
      <c r="E212" s="80"/>
    </row>
    <row r="213" spans="1:5" ht="16" customHeight="1" x14ac:dyDescent="0.2">
      <c r="A213" s="54"/>
      <c r="B213" s="81"/>
      <c r="C213" s="82"/>
      <c r="D213" s="81"/>
      <c r="E213" s="80"/>
    </row>
    <row r="214" spans="1:5" ht="16" customHeight="1" x14ac:dyDescent="0.2">
      <c r="A214" s="54"/>
      <c r="B214" s="81"/>
      <c r="C214" s="82"/>
      <c r="D214" s="81"/>
      <c r="E214" s="80"/>
    </row>
    <row r="215" spans="1:5" ht="16" customHeight="1" x14ac:dyDescent="0.2">
      <c r="A215" s="54"/>
      <c r="B215" s="81"/>
      <c r="C215" s="82"/>
      <c r="D215" s="81"/>
      <c r="E215" s="80"/>
    </row>
    <row r="216" spans="1:5" ht="16" customHeight="1" x14ac:dyDescent="0.2">
      <c r="A216" s="54"/>
      <c r="B216" s="81"/>
      <c r="C216" s="82"/>
      <c r="D216" s="81"/>
      <c r="E216" s="80"/>
    </row>
    <row r="217" spans="1:5" ht="16" customHeight="1" x14ac:dyDescent="0.2">
      <c r="A217" s="54"/>
      <c r="B217" s="81"/>
      <c r="C217" s="82"/>
      <c r="D217" s="81"/>
      <c r="E217" s="80"/>
    </row>
    <row r="218" spans="1:5" ht="16" customHeight="1" x14ac:dyDescent="0.2">
      <c r="A218" s="54"/>
      <c r="B218" s="81"/>
      <c r="C218" s="82"/>
      <c r="D218" s="81"/>
      <c r="E218" s="80"/>
    </row>
    <row r="219" spans="1:5" ht="16" customHeight="1" x14ac:dyDescent="0.2">
      <c r="A219" s="54"/>
      <c r="B219" s="81"/>
      <c r="C219" s="82"/>
      <c r="D219" s="81"/>
      <c r="E219" s="80"/>
    </row>
    <row r="220" spans="1:5" ht="16" customHeight="1" x14ac:dyDescent="0.2">
      <c r="A220" s="54"/>
      <c r="B220" s="81"/>
      <c r="C220" s="82"/>
      <c r="D220" s="81"/>
      <c r="E220" s="80"/>
    </row>
    <row r="221" spans="1:5" ht="16" customHeight="1" x14ac:dyDescent="0.2">
      <c r="A221" s="54"/>
      <c r="B221" s="81"/>
      <c r="C221" s="82"/>
      <c r="D221" s="81"/>
      <c r="E221" s="80"/>
    </row>
    <row r="222" spans="1:5" ht="16" customHeight="1" x14ac:dyDescent="0.2">
      <c r="A222" s="54"/>
      <c r="B222" s="81"/>
      <c r="C222" s="82"/>
      <c r="D222" s="81"/>
      <c r="E222" s="80"/>
    </row>
    <row r="223" spans="1:5" ht="16" customHeight="1" x14ac:dyDescent="0.2">
      <c r="A223" s="54"/>
      <c r="B223" s="81"/>
      <c r="C223" s="82"/>
      <c r="D223" s="81"/>
      <c r="E223" s="80"/>
    </row>
    <row r="224" spans="1:5" ht="16" customHeight="1" x14ac:dyDescent="0.2">
      <c r="A224" s="54"/>
      <c r="B224" s="81"/>
      <c r="C224" s="82"/>
      <c r="D224" s="81"/>
      <c r="E224" s="80"/>
    </row>
    <row r="225" spans="1:5" ht="16" customHeight="1" x14ac:dyDescent="0.2">
      <c r="A225" s="54"/>
      <c r="B225" s="81"/>
      <c r="C225" s="82"/>
      <c r="D225" s="81"/>
      <c r="E225" s="80"/>
    </row>
    <row r="226" spans="1:5" ht="16" customHeight="1" x14ac:dyDescent="0.2">
      <c r="A226" s="54"/>
      <c r="B226" s="81"/>
      <c r="C226" s="82"/>
      <c r="D226" s="81"/>
      <c r="E226" s="80"/>
    </row>
    <row r="227" spans="1:5" ht="16" customHeight="1" x14ac:dyDescent="0.2">
      <c r="A227" s="54"/>
      <c r="B227" s="81"/>
      <c r="C227" s="82"/>
      <c r="D227" s="81"/>
      <c r="E227" s="80"/>
    </row>
    <row r="228" spans="1:5" ht="16" customHeight="1" x14ac:dyDescent="0.2">
      <c r="A228" s="54"/>
      <c r="B228" s="81"/>
      <c r="C228" s="82"/>
      <c r="D228" s="81"/>
      <c r="E228" s="80"/>
    </row>
    <row r="229" spans="1:5" ht="16" customHeight="1" x14ac:dyDescent="0.2">
      <c r="A229" s="54"/>
      <c r="B229" s="81"/>
      <c r="C229" s="82"/>
      <c r="D229" s="81"/>
      <c r="E229" s="80"/>
    </row>
    <row r="230" spans="1:5" ht="16" customHeight="1" x14ac:dyDescent="0.2">
      <c r="A230" s="54"/>
      <c r="B230" s="81"/>
      <c r="C230" s="82"/>
      <c r="D230" s="81"/>
      <c r="E230" s="80"/>
    </row>
    <row r="231" spans="1:5" ht="16" customHeight="1" x14ac:dyDescent="0.2">
      <c r="A231" s="54"/>
      <c r="B231" s="81"/>
      <c r="C231" s="82"/>
      <c r="D231" s="81"/>
      <c r="E231" s="80"/>
    </row>
    <row r="232" spans="1:5" ht="16" customHeight="1" x14ac:dyDescent="0.2">
      <c r="A232" s="54"/>
      <c r="B232" s="81"/>
      <c r="C232" s="82"/>
      <c r="D232" s="81"/>
      <c r="E232" s="80"/>
    </row>
    <row r="233" spans="1:5" ht="16" customHeight="1" x14ac:dyDescent="0.2">
      <c r="A233" s="54"/>
      <c r="B233" s="81"/>
      <c r="C233" s="82"/>
      <c r="D233" s="81"/>
      <c r="E233" s="80"/>
    </row>
    <row r="234" spans="1:5" ht="16" customHeight="1" x14ac:dyDescent="0.2">
      <c r="A234" s="54"/>
      <c r="B234" s="81"/>
      <c r="C234" s="82"/>
      <c r="D234" s="81"/>
      <c r="E234" s="80"/>
    </row>
    <row r="235" spans="1:5" ht="16" customHeight="1" x14ac:dyDescent="0.2">
      <c r="A235" s="54"/>
      <c r="B235" s="81"/>
      <c r="C235" s="82"/>
      <c r="D235" s="81"/>
      <c r="E235" s="80"/>
    </row>
    <row r="236" spans="1:5" ht="16" customHeight="1" x14ac:dyDescent="0.2">
      <c r="A236" s="54"/>
      <c r="B236" s="81"/>
      <c r="C236" s="82"/>
      <c r="D236" s="81"/>
      <c r="E236" s="80"/>
    </row>
    <row r="237" spans="1:5" ht="16" customHeight="1" x14ac:dyDescent="0.2">
      <c r="A237" s="54"/>
      <c r="B237" s="81"/>
      <c r="C237" s="82"/>
      <c r="D237" s="81"/>
      <c r="E237" s="80"/>
    </row>
    <row r="238" spans="1:5" ht="16" customHeight="1" x14ac:dyDescent="0.2">
      <c r="A238" s="83"/>
      <c r="B238" s="84"/>
      <c r="C238" s="85"/>
      <c r="D238" s="84"/>
      <c r="E238" s="86"/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Расходы и поступления</vt:lpstr>
      <vt:lpstr>Поступления ВТБ 24</vt:lpstr>
      <vt:lpstr>Поступления Сбербанк</vt:lpstr>
      <vt:lpstr>Поступления CloudPayments</vt:lpstr>
      <vt:lpstr>Поступления Яндекс.Деньги</vt:lpstr>
      <vt:lpstr>Поступления МКБ </vt:lpstr>
      <vt:lpstr>Поступления Mixplat 3443</vt:lpstr>
      <vt:lpstr>Поступления ДМ</vt:lpstr>
      <vt:lpstr>Поступления Qiwi</vt:lpstr>
      <vt:lpstr>Поступления ПСКБ</vt:lpstr>
      <vt:lpstr>Поступления НКО Премиум</vt:lpstr>
      <vt:lpstr>Поступления гранты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Microsoft Office</cp:lastModifiedBy>
  <dcterms:created xsi:type="dcterms:W3CDTF">2017-12-07T11:53:20Z</dcterms:created>
  <dcterms:modified xsi:type="dcterms:W3CDTF">2019-07-31T11:39:29Z</dcterms:modified>
</cp:coreProperties>
</file>